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0" documentId="8_{0EF37426-66CF-4891-A4C4-E0F93A329002}" xr6:coauthVersionLast="47" xr6:coauthVersionMax="47" xr10:uidLastSave="{44977E2C-FA18-49F7-A9C2-C0E895FC6BFE}"/>
  <bookViews>
    <workbookView xWindow="-110" yWindow="-110" windowWidth="22780" windowHeight="14540" tabRatio="768" xr2:uid="{00000000-000D-0000-FFFF-FFFF00000000}"/>
  </bookViews>
  <sheets>
    <sheet name="Guidance" sheetId="8" r:id="rId1"/>
    <sheet name="FY 2025-26" sheetId="13" r:id="rId2"/>
    <sheet name="FY 2026-27" sheetId="14" r:id="rId3"/>
    <sheet name="FY 2027-28" sheetId="21" r:id="rId4"/>
  </sheets>
  <definedNames>
    <definedName name="_xlnm._FilterDatabase" localSheetId="1" hidden="1">'FY 2025-26'!$A$3:$M$19</definedName>
    <definedName name="_xlnm._FilterDatabase" localSheetId="2" hidden="1">'FY 2026-27'!$A$3:$M$46</definedName>
    <definedName name="_xlnm._FilterDatabase" localSheetId="3" hidden="1">'FY 2026-27'!$A$3:$M$46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13" l="1"/>
</calcChain>
</file>

<file path=xl/sharedStrings.xml><?xml version="1.0" encoding="utf-8"?>
<sst xmlns="http://schemas.openxmlformats.org/spreadsheetml/2006/main" count="1204" uniqueCount="354">
  <si>
    <t>N/A</t>
  </si>
  <si>
    <t>Resources</t>
  </si>
  <si>
    <t>London Borough of Harrow Procurement Pipeline (April 2025 - March 2028)</t>
  </si>
  <si>
    <r>
      <t xml:space="preserve">This Procurement Pipeline contains details of contracts expected to be re-procured and new procurement projects that are expected to be undertaken by London Borough of Harrow with a value greater than £100k. 
Please be aware that there is no guarantee that any published pipeline project will lead to a tender publication as we may opt to make use of a compliant framework agreement, exercise an extension option in the contract or decide not to proceed with the procurement altogether.
This information reflects our anticipated procurement pipeline for the next 3 financial years, and is subject to change. If you have a query regarding any of the projects listed in this document, please contact </t>
    </r>
    <r>
      <rPr>
        <b/>
        <sz val="11"/>
        <color theme="4" tint="-0.499984740745262"/>
        <rFont val="Calibri"/>
        <family val="2"/>
        <scheme val="minor"/>
      </rPr>
      <t xml:space="preserve">Procurement@harrow.gov.uk </t>
    </r>
  </si>
  <si>
    <t>Reference Number</t>
  </si>
  <si>
    <t>Anticipated Commissioning  Strategy</t>
  </si>
  <si>
    <t>Directorate</t>
  </si>
  <si>
    <t>Division - Spend Category</t>
  </si>
  <si>
    <t>Contract Title/ Description</t>
  </si>
  <si>
    <t>Anticipated date of tender opportunity being advertised or date of extension option exercised</t>
  </si>
  <si>
    <t>Initial or current contract end date</t>
  </si>
  <si>
    <t>Estimated
contract length (Months)</t>
  </si>
  <si>
    <t>Extension options included in contract</t>
  </si>
  <si>
    <t>Final extension option expiry date</t>
  </si>
  <si>
    <t>Value of the current contract / Estimated contract value</t>
  </si>
  <si>
    <t xml:space="preserve">Re-Procurement </t>
  </si>
  <si>
    <t>Quarter 3 - (01 October - 31 December)</t>
  </si>
  <si>
    <t>No</t>
  </si>
  <si>
    <t>Framework / Open Tender</t>
  </si>
  <si>
    <t>ICT</t>
  </si>
  <si>
    <t>Yes</t>
  </si>
  <si>
    <t>Tenants Home Contents Insurance</t>
  </si>
  <si>
    <t>Adult Social Care</t>
  </si>
  <si>
    <t>Contract Extension / Re-Procurement</t>
  </si>
  <si>
    <t>Public Health</t>
  </si>
  <si>
    <t>Housing</t>
  </si>
  <si>
    <t xml:space="preserve">Interpretation and Translation Services </t>
  </si>
  <si>
    <t>TBC</t>
  </si>
  <si>
    <t>Engineering Inspection Insurance</t>
  </si>
  <si>
    <t>Environment</t>
  </si>
  <si>
    <t xml:space="preserve">Quarter 4 - (01 January - 31 March) </t>
  </si>
  <si>
    <t>New Requirement</t>
  </si>
  <si>
    <t>Hanging Baskets in the London Borough of Harrow</t>
  </si>
  <si>
    <t>Planned procurement Sourcing Route</t>
  </si>
  <si>
    <t>Finance &amp; Assurance</t>
  </si>
  <si>
    <t>Quarter 1 - (01 April - 30 June)</t>
  </si>
  <si>
    <t>Short Breaks Framework</t>
  </si>
  <si>
    <t>Quarter 2 - (01 July - 30 September)</t>
  </si>
  <si>
    <t>Revs &amp; Bens software license and web services charges</t>
  </si>
  <si>
    <t>Framework</t>
  </si>
  <si>
    <t>Regeneration &amp; Sustainability</t>
  </si>
  <si>
    <t xml:space="preserve">Revenues &amp; Benefits Resilience Support </t>
  </si>
  <si>
    <t>Re-Procurement / Contract Extension</t>
  </si>
  <si>
    <t>Re-Procurement</t>
  </si>
  <si>
    <t>Postal Services</t>
  </si>
  <si>
    <t>Learning &amp; Development Portal</t>
  </si>
  <si>
    <t>Quarter 4 - (01 January - 31 March)</t>
  </si>
  <si>
    <t>23-027</t>
  </si>
  <si>
    <t xml:space="preserve">New Procurement </t>
  </si>
  <si>
    <t>Domcillary Care (Homecare)</t>
  </si>
  <si>
    <t>General Information and Advice Service</t>
  </si>
  <si>
    <t xml:space="preserve">Third Sector Support </t>
  </si>
  <si>
    <t>Provision of a Library Services Platform</t>
  </si>
  <si>
    <t>Library stock - books and audio visual materials</t>
  </si>
  <si>
    <t>Asbestos Surveying</t>
  </si>
  <si>
    <t>Cycle Training</t>
  </si>
  <si>
    <t>Climate Change</t>
  </si>
  <si>
    <t>Provision of Parking &amp; Traffic Surveys 2021</t>
  </si>
  <si>
    <t xml:space="preserve">Bulk Fuel Supply </t>
  </si>
  <si>
    <t>Fencing installation, maintenance, security and ground works</t>
  </si>
  <si>
    <t xml:space="preserve">Interpretation and Translation Services 2.0 </t>
  </si>
  <si>
    <t>Supported Living Services for Care Leavers - 8 units</t>
  </si>
  <si>
    <t>Water supply contract</t>
  </si>
  <si>
    <t>Initial or current contract start date</t>
  </si>
  <si>
    <t xml:space="preserve">Children Services </t>
  </si>
  <si>
    <t>Children &amp; Families</t>
  </si>
  <si>
    <t>Regeneration &amp; Sustainability / ICT</t>
  </si>
  <si>
    <t>Planning System - Building Control &amp; Public Protection</t>
  </si>
  <si>
    <t>Culture, Environment and Economy</t>
  </si>
  <si>
    <t>24-007</t>
  </si>
  <si>
    <t>Block provision of residential care beds for ASC - (Sancroft)</t>
  </si>
  <si>
    <t xml:space="preserve">Inclusive Economy, Leisure and Culture </t>
  </si>
  <si>
    <t>Corporate Strategy</t>
  </si>
  <si>
    <t>Managing Director's</t>
  </si>
  <si>
    <t xml:space="preserve">Public Health </t>
  </si>
  <si>
    <t>Harrow Adult Substance Misuse (Integrated Treatment and Recovery) Service</t>
  </si>
  <si>
    <t>24-023</t>
  </si>
  <si>
    <t>Health Visiting and School Nursing 0-19 Service</t>
  </si>
  <si>
    <t>Harrow Young People's Substance Misuse Service</t>
  </si>
  <si>
    <t>ICT / Finance &amp; Assurance</t>
  </si>
  <si>
    <t>Pay360 Income Management</t>
  </si>
  <si>
    <t>Digital, Data and the Customer Experience</t>
  </si>
  <si>
    <t>24-038</t>
  </si>
  <si>
    <t>Pension Fund Administration System</t>
  </si>
  <si>
    <t>Digital, Data and the Customer Experience / ICT</t>
  </si>
  <si>
    <t>Human Resources &amp; Organisational Development</t>
  </si>
  <si>
    <t>Housing and Regeneration</t>
  </si>
  <si>
    <t xml:space="preserve">Liability Insurance </t>
  </si>
  <si>
    <t>LB Harrow Procurement Pipeline April 2025 - March 2026</t>
  </si>
  <si>
    <t>25-001</t>
  </si>
  <si>
    <t>Supply of de-icing Brown Rock Salt</t>
  </si>
  <si>
    <t>25-002</t>
  </si>
  <si>
    <t>Housing and Regeneration / Resources</t>
  </si>
  <si>
    <t>Housing / ICT</t>
  </si>
  <si>
    <t>Provision of a Housing and Asset Management solution</t>
  </si>
  <si>
    <t>25-004</t>
  </si>
  <si>
    <t>Managing Director's / Resources</t>
  </si>
  <si>
    <t>Legal &amp; Governance / ICT</t>
  </si>
  <si>
    <t>The Provision of Legal Case Management System Solution</t>
  </si>
  <si>
    <t>25-005</t>
  </si>
  <si>
    <t>Provision of LAN hardware and associated licences</t>
  </si>
  <si>
    <t>25-006</t>
  </si>
  <si>
    <t xml:space="preserve">Provision of Dedicated Internet Access WAN services </t>
  </si>
  <si>
    <t>25-007</t>
  </si>
  <si>
    <t>Managed Service for Special Needs Transport &amp; Associated Services</t>
  </si>
  <si>
    <t>25-008</t>
  </si>
  <si>
    <t xml:space="preserve">FME Software </t>
  </si>
  <si>
    <t>25-009</t>
  </si>
  <si>
    <t xml:space="preserve">Adult Social Care </t>
  </si>
  <si>
    <t>Provision of a Care and Wellbeing Service for the Extra Care Housing Scheme Eastman Village (Klute House)</t>
  </si>
  <si>
    <t>25-010</t>
  </si>
  <si>
    <t>Enforcement Agents / Bailiff Services</t>
  </si>
  <si>
    <t>25-011</t>
  </si>
  <si>
    <t>25-012</t>
  </si>
  <si>
    <t>Culture, Environment and Economy / Resources</t>
  </si>
  <si>
    <t>Parking Services / Digital, Data and the Customer Experience / ICT</t>
  </si>
  <si>
    <t>Provision of Parking Management Solution (PCN Administration)</t>
  </si>
  <si>
    <t>25-013</t>
  </si>
  <si>
    <t>Provision of LAN hardware and associated licences (installation at additional sites)</t>
  </si>
  <si>
    <t>25-014</t>
  </si>
  <si>
    <t>Cloud software for digital local plan-making and site assessment</t>
  </si>
  <si>
    <t>25-015</t>
  </si>
  <si>
    <t>Provision of Adobe Licences under CCS ETLA</t>
  </si>
  <si>
    <t>25-016</t>
  </si>
  <si>
    <t>Children and Families</t>
  </si>
  <si>
    <t xml:space="preserve">Harrow Horizons Service - Anna Freud Centre </t>
  </si>
  <si>
    <t>25-017</t>
  </si>
  <si>
    <t>Provision of ongoing application maintenance and implementation support for MS Dynamics products</t>
  </si>
  <si>
    <t>25-018</t>
  </si>
  <si>
    <t>Creche Provision at the Kenton Learning Centre</t>
  </si>
  <si>
    <t>25-019</t>
  </si>
  <si>
    <t>25-020</t>
  </si>
  <si>
    <t>25-021</t>
  </si>
  <si>
    <t>25-022</t>
  </si>
  <si>
    <t>25-023</t>
  </si>
  <si>
    <t>25-024</t>
  </si>
  <si>
    <t>25-025</t>
  </si>
  <si>
    <t xml:space="preserve">Public Sector Decarbonisation Scheme - Pinner Park School &amp; Other Sites </t>
  </si>
  <si>
    <t>25-026</t>
  </si>
  <si>
    <t>25-027</t>
  </si>
  <si>
    <t>Leisure Infrastructure Capital Works</t>
  </si>
  <si>
    <t>31/06/2026</t>
  </si>
  <si>
    <t>25-028</t>
  </si>
  <si>
    <t>Communal Gas Servicing and Maintenance</t>
  </si>
  <si>
    <t>25-029</t>
  </si>
  <si>
    <t xml:space="preserve">ONWL Integrated Sexual &amp; reproductive Health Service  </t>
  </si>
  <si>
    <t>25-033</t>
  </si>
  <si>
    <t xml:space="preserve">Independent MH Advocacy (IMHA) / Independant Mental Capacity Advocacy (IMCA) and Care Act Advocacy </t>
  </si>
  <si>
    <t>25-034</t>
  </si>
  <si>
    <t xml:space="preserve">Carers Support Services </t>
  </si>
  <si>
    <t>25-035</t>
  </si>
  <si>
    <t xml:space="preserve">Banking Services </t>
  </si>
  <si>
    <t>25-037</t>
  </si>
  <si>
    <t xml:space="preserve">ERP Microsoft Licences </t>
  </si>
  <si>
    <t>25-040</t>
  </si>
  <si>
    <t xml:space="preserve">Storage and Archive Services </t>
  </si>
  <si>
    <t>25-041</t>
  </si>
  <si>
    <t>Collective system (Waste Management Systems Services) software services and support and hosting</t>
  </si>
  <si>
    <t>25-042</t>
  </si>
  <si>
    <t>Supply and Service of Air Quality Monitoring Equipment</t>
  </si>
  <si>
    <t>25-043</t>
  </si>
  <si>
    <t>Occupational Health &amp; Employee Assistance Programme</t>
  </si>
  <si>
    <t>25-044</t>
  </si>
  <si>
    <t>Minor, Mechanical &amp; Electrical Framework</t>
  </si>
  <si>
    <t>25-045</t>
  </si>
  <si>
    <t>Refuse Collection Vehicle Parts</t>
  </si>
  <si>
    <t>25-046</t>
  </si>
  <si>
    <t>25-047</t>
  </si>
  <si>
    <t>Kitchen &amp; Bathroom Replacement Programme</t>
  </si>
  <si>
    <t>25-048</t>
  </si>
  <si>
    <t>Specialist Service, Repairs and Parts - Bin lifts</t>
  </si>
  <si>
    <t>25-049</t>
  </si>
  <si>
    <t>Specialist Service, Repairs and Parts - Refuse Vehicles</t>
  </si>
  <si>
    <t>25-050</t>
  </si>
  <si>
    <t>Fast Moving Vehicle Parts</t>
  </si>
  <si>
    <t>25-051</t>
  </si>
  <si>
    <t>25-052</t>
  </si>
  <si>
    <t>Supply and Support of Council Services Digital Transformation Platform - Cloud-based ICT software solution to provide a front-line worker and back-office line of business system to underpin service management and delivery</t>
  </si>
  <si>
    <t>25-053</t>
  </si>
  <si>
    <t>Solar Panel Scheme - Corporate Buildings and Schools</t>
  </si>
  <si>
    <t>25-054</t>
  </si>
  <si>
    <t>30/09/2025</t>
  </si>
  <si>
    <t>25-055</t>
  </si>
  <si>
    <t>25-056</t>
  </si>
  <si>
    <t>ICT reseller agreement</t>
  </si>
  <si>
    <t>25-057</t>
  </si>
  <si>
    <t>Environment / ICT</t>
  </si>
  <si>
    <t xml:space="preserve">SNT Hired Passenger Transport Framework </t>
  </si>
  <si>
    <t>25-058</t>
  </si>
  <si>
    <t>Inclusive Economy, Leisure and Culture / ICT</t>
  </si>
  <si>
    <t>25-059</t>
  </si>
  <si>
    <t>25-060</t>
  </si>
  <si>
    <t>Children's Services / Resources</t>
  </si>
  <si>
    <t>Children &amp; Families / ICT</t>
  </si>
  <si>
    <t>Social Care and Early Years IT Systems - Hosting, support and maintenance of Mosaic and Synergy systems</t>
  </si>
  <si>
    <t>25-061</t>
  </si>
  <si>
    <t>Human Resources &amp; Organisational Development / ICT</t>
  </si>
  <si>
    <t>25-062</t>
  </si>
  <si>
    <t>Provision of Temporary Recruitment Services</t>
  </si>
  <si>
    <t>25-063</t>
  </si>
  <si>
    <t>Harrow Arts Centre - Replacement of Weald Modular Unit</t>
  </si>
  <si>
    <t>Finance &amp; Assurance / ICT</t>
  </si>
  <si>
    <t>Housing First for Care Leavers</t>
  </si>
  <si>
    <t>31/08/2026</t>
  </si>
  <si>
    <t>31/08/2029</t>
  </si>
  <si>
    <t>25-064</t>
  </si>
  <si>
    <t>Floating Support for 18+ Care Leavers</t>
  </si>
  <si>
    <t>Open Tender</t>
  </si>
  <si>
    <t>25-065</t>
  </si>
  <si>
    <t>Education / Digital, Data and the Customer Experience / ICT</t>
  </si>
  <si>
    <t>Provision of Education Software as a Service</t>
  </si>
  <si>
    <t>25-066</t>
  </si>
  <si>
    <t>Legal &amp; Governance</t>
  </si>
  <si>
    <t>Knowledge Management Law Library</t>
  </si>
  <si>
    <t>25-069</t>
  </si>
  <si>
    <t>Schools Capital Repairs Programme</t>
  </si>
  <si>
    <t>25-070</t>
  </si>
  <si>
    <t>Schools Decarbonisation Feasibility Studies (20 schools)</t>
  </si>
  <si>
    <t>25-071</t>
  </si>
  <si>
    <t>Schools Reserve Heating System</t>
  </si>
  <si>
    <t>LB Harrow Procurement Pipeline April 2026 - March 2027</t>
  </si>
  <si>
    <t>26-001</t>
  </si>
  <si>
    <t>Culture,Environment and Economy</t>
  </si>
  <si>
    <t xml:space="preserve">Flood Management </t>
  </si>
  <si>
    <t>26-002</t>
  </si>
  <si>
    <t>26-003</t>
  </si>
  <si>
    <t>Arboricultural Services</t>
  </si>
  <si>
    <t>26-004</t>
  </si>
  <si>
    <t>26-005</t>
  </si>
  <si>
    <t>Concession Contract for Advertising on highways Roundabouts</t>
  </si>
  <si>
    <t>Income Generating</t>
  </si>
  <si>
    <t>26-006</t>
  </si>
  <si>
    <t>Culture,Environment and Economy / Resources</t>
  </si>
  <si>
    <t>CCTV Infrastructure Upgrade and Maintenance</t>
  </si>
  <si>
    <t>26-007</t>
  </si>
  <si>
    <t xml:space="preserve">Provision of Haulage, Sorting and Recycling of Co-Mingled Dry Mixed Recyclable Materials </t>
  </si>
  <si>
    <t>26-008</t>
  </si>
  <si>
    <t>Fuel Cards Services</t>
  </si>
  <si>
    <t>26-009</t>
  </si>
  <si>
    <t>Lift Maintenance</t>
  </si>
  <si>
    <t>26-010</t>
  </si>
  <si>
    <t xml:space="preserve">Careers Information Advice and Guidance Support Service </t>
  </si>
  <si>
    <t>26-011</t>
  </si>
  <si>
    <t>Children &amp; Young People’s Advocacy and Independent Visitors Service</t>
  </si>
  <si>
    <t>26-012</t>
  </si>
  <si>
    <t xml:space="preserve">Extra Care Provision - Ewart House </t>
  </si>
  <si>
    <t>26-013</t>
  </si>
  <si>
    <t>26-016</t>
  </si>
  <si>
    <t>26-017</t>
  </si>
  <si>
    <t>Payroll Solution</t>
  </si>
  <si>
    <t>26-020</t>
  </si>
  <si>
    <t xml:space="preserve">Website Hosting and Maintenance Services </t>
  </si>
  <si>
    <t>26-021</t>
  </si>
  <si>
    <t>Electoral Print &amp; Postage Services Framework</t>
  </si>
  <si>
    <t>26-022</t>
  </si>
  <si>
    <t>Bulk Document Printing and Mailing Services (Revs, Bens and Parking)</t>
  </si>
  <si>
    <t>26-023</t>
  </si>
  <si>
    <t xml:space="preserve">HIV Support Service </t>
  </si>
  <si>
    <t>26-024</t>
  </si>
  <si>
    <t>26-025</t>
  </si>
  <si>
    <t>Domestic Abuse Service - Lot 1: Domestic Abuse Support Service</t>
  </si>
  <si>
    <t>26-026</t>
  </si>
  <si>
    <t>Domestic Abuse Service - Lot 2: Safe Accommodation</t>
  </si>
  <si>
    <t>26-027</t>
  </si>
  <si>
    <t>Facilities and Estates / ICT</t>
  </si>
  <si>
    <t>Integrated Work Management System (IWMS) - Facilities and Estates Management</t>
  </si>
  <si>
    <t>26-029</t>
  </si>
  <si>
    <t>26-030</t>
  </si>
  <si>
    <t>Supply and maintenance of vehicles for outright purchase (minibuses)</t>
  </si>
  <si>
    <t>26-031</t>
  </si>
  <si>
    <t>Supply and maintenance of vehicles for outright purchase (refuse vehicles)</t>
  </si>
  <si>
    <t>26-032</t>
  </si>
  <si>
    <t>Supply and maintenance of vehicles for outright purchase (up to 7.5 ton)</t>
  </si>
  <si>
    <t>26-033</t>
  </si>
  <si>
    <t>Supply and Maintenance of Equipment for the Civic Amenity Site</t>
  </si>
  <si>
    <t>26-034</t>
  </si>
  <si>
    <t>Fleet Tyres and Related Services for Harrow Fleet Workshop</t>
  </si>
  <si>
    <t>26-035</t>
  </si>
  <si>
    <t>Standard and Non-Standard Aids and Adaptations</t>
  </si>
  <si>
    <t>26-036</t>
  </si>
  <si>
    <t>Agreement for the supply of Environmental Enforcement Services</t>
  </si>
  <si>
    <t>26-037</t>
  </si>
  <si>
    <t>Hosting and Application Maintenance and Support Services</t>
  </si>
  <si>
    <t>26-019</t>
  </si>
  <si>
    <t>Insurance Litigation Framework</t>
  </si>
  <si>
    <t>26-039</t>
  </si>
  <si>
    <t>Childrens  / Digital, Data and the Customer Experience / ICT</t>
  </si>
  <si>
    <t>Youth Justice Management Information System and Support Services</t>
  </si>
  <si>
    <t>26-040</t>
  </si>
  <si>
    <t>Assurance Services 2023-2028 to deliver the Housing Benefit subsidy assurance, Teachers’ pension assurance and Pooling of capital receipt</t>
  </si>
  <si>
    <t>Property Insurance</t>
  </si>
  <si>
    <t xml:space="preserve">PAN London Community Equiment Services Contract Re-procurement </t>
  </si>
  <si>
    <t>31/03/2028</t>
  </si>
  <si>
    <t>31/03/2030</t>
  </si>
  <si>
    <t>26-041</t>
  </si>
  <si>
    <t>26-042</t>
  </si>
  <si>
    <t>26-043</t>
  </si>
  <si>
    <t>15/07/2024</t>
  </si>
  <si>
    <t>14/07/2027</t>
  </si>
  <si>
    <t>14/07/2029</t>
  </si>
  <si>
    <t>26-044</t>
  </si>
  <si>
    <t>LB Harrow Procurement Pipeline April 2027 - March 2028</t>
  </si>
  <si>
    <t>27-001</t>
  </si>
  <si>
    <t>Climate Change &amp; Natural Resources</t>
  </si>
  <si>
    <t>Supply of Gas and related services</t>
  </si>
  <si>
    <t>Quarter 4 - 1 January - 31 March</t>
  </si>
  <si>
    <t>27-002</t>
  </si>
  <si>
    <t>Repairs and Voids Contract</t>
  </si>
  <si>
    <t>Quarter 1 - 1 April - 30 June</t>
  </si>
  <si>
    <t>27-003</t>
  </si>
  <si>
    <t>Water Hygiene</t>
  </si>
  <si>
    <t>27-004</t>
  </si>
  <si>
    <t>Electrical Testing</t>
  </si>
  <si>
    <t>27-005</t>
  </si>
  <si>
    <t>Supply of Electricity and related services</t>
  </si>
  <si>
    <t>27-006</t>
  </si>
  <si>
    <t>Regeneration</t>
  </si>
  <si>
    <t>Concession Contract for Advertising on Highway Related Assets</t>
  </si>
  <si>
    <t>Quarter 2 - 1 July - 30 September</t>
  </si>
  <si>
    <t>27-007</t>
  </si>
  <si>
    <t>Personal Protective Equipment (PPE) And Clothing</t>
  </si>
  <si>
    <t>27-008</t>
  </si>
  <si>
    <t>Harrow Arts Centre Event Contract</t>
  </si>
  <si>
    <t>27-009</t>
  </si>
  <si>
    <t xml:space="preserve">Commercial Property Insurance </t>
  </si>
  <si>
    <t>Quarter 2 - (1 July - 30 September)</t>
  </si>
  <si>
    <t>27-010</t>
  </si>
  <si>
    <t>Motor Insurance</t>
  </si>
  <si>
    <t>27-011</t>
  </si>
  <si>
    <t>27-012</t>
  </si>
  <si>
    <t xml:space="preserve">Crime Insurance </t>
  </si>
  <si>
    <t>27-013</t>
  </si>
  <si>
    <t>27-014</t>
  </si>
  <si>
    <t>Provision of investment consultancy services to the Pension Fund</t>
  </si>
  <si>
    <t>27-015</t>
  </si>
  <si>
    <t>Children Services</t>
  </si>
  <si>
    <t>31/03/2027</t>
  </si>
  <si>
    <t>31/03/2029</t>
  </si>
  <si>
    <t>27-016</t>
  </si>
  <si>
    <t xml:space="preserve">Provision of the supply of adoption services </t>
  </si>
  <si>
    <t>31/05/2019</t>
  </si>
  <si>
    <t>30/05/2024</t>
  </si>
  <si>
    <t>30/05/2029</t>
  </si>
  <si>
    <t>27-017</t>
  </si>
  <si>
    <t>30/09/2027</t>
  </si>
  <si>
    <t>30/09/2029</t>
  </si>
  <si>
    <t>27-018</t>
  </si>
  <si>
    <t>30/09/2026</t>
  </si>
  <si>
    <t>30/09/2028</t>
  </si>
  <si>
    <t>27-019</t>
  </si>
  <si>
    <t>ICT / Digital, Data and the Customer Experience</t>
  </si>
  <si>
    <t>Managed Print and Hybrid Mail Services</t>
  </si>
  <si>
    <t>27-020</t>
  </si>
  <si>
    <t>26-045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</si>
</sst>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0" fillId="2" borderId="1" xfId="0" applyFill="1" applyBorder="1" applyAlignment="1">
      <alignment horizontal="left" vertical="top" wrapText="1"/>
    </xf>
    <xf numFmtId="0" fontId="0" fillId="2" borderId="0" xfId="0" applyFill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4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3" borderId="0" xfId="0" applyFill="1" applyAlignment="1">
      <alignment horizontal="left" vertical="top"/>
    </xf>
    <xf numFmtId="14" fontId="0" fillId="3" borderId="0" xfId="0" applyNumberFormat="1" applyFill="1" applyAlignment="1">
      <alignment horizontal="left" vertical="top"/>
    </xf>
    <xf numFmtId="44" fontId="0" fillId="3" borderId="0" xfId="0" applyNumberFormat="1" applyFill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2" borderId="2" xfId="0" applyFont="1" applyFill="1" applyBorder="1" applyAlignment="1">
      <alignment horizontal="center" vertical="top"/>
    </xf>
    <xf numFmtId="44" fontId="0" fillId="0" borderId="0" xfId="0" applyNumberFormat="1" applyAlignment="1">
      <alignment horizontal="right" vertical="top"/>
    </xf>
    <xf numFmtId="0" fontId="5" fillId="0" borderId="0" xfId="0" applyFont="1" applyAlignment="1">
      <alignment horizontal="left" vertical="top"/>
    </xf>
    <xf numFmtId="14" fontId="0" fillId="0" borderId="0" xfId="0" applyNumberFormat="1"/>
    <xf numFmtId="0" fontId="0" fillId="4" borderId="0" xfId="0" applyFill="1" applyAlignment="1">
      <alignment horizontal="left" vertical="top"/>
    </xf>
    <xf numFmtId="44" fontId="0" fillId="0" borderId="0" xfId="0" applyNumberFormat="1"/>
    <xf numFmtId="0" fontId="6" fillId="0" borderId="0" xfId="0" applyFont="1"/>
    <xf numFmtId="1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/>
    </xf>
    <xf numFmtId="14" fontId="6" fillId="0" borderId="0" xfId="0" applyNumberFormat="1" applyFont="1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14" fontId="0" fillId="0" borderId="0" xfId="0" applyNumberFormat="1" applyAlignment="1">
      <alignment vertical="top"/>
    </xf>
    <xf numFmtId="14" fontId="6" fillId="0" borderId="0" xfId="0" applyNumberFormat="1" applyFont="1" applyAlignment="1">
      <alignment vertical="top"/>
    </xf>
    <xf numFmtId="0" fontId="7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14" fontId="7" fillId="5" borderId="4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right" vertical="top"/>
    </xf>
    <xf numFmtId="6" fontId="6" fillId="0" borderId="0" xfId="0" applyNumberFormat="1" applyFont="1" applyAlignment="1">
      <alignment horizontal="right" vertical="top"/>
    </xf>
    <xf numFmtId="6" fontId="0" fillId="0" borderId="0" xfId="0" applyNumberFormat="1" applyAlignment="1">
      <alignment horizontal="left" vertical="top"/>
    </xf>
    <xf numFmtId="0" fontId="7" fillId="0" borderId="0" xfId="0" applyFont="1" applyAlignment="1">
      <alignment horizontal="left" vertical="top"/>
    </xf>
    <xf numFmtId="14" fontId="6" fillId="0" borderId="0" xfId="0" applyNumberFormat="1" applyFont="1"/>
    <xf numFmtId="1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4" fontId="6" fillId="0" borderId="0" xfId="0" applyNumberFormat="1" applyFont="1"/>
    <xf numFmtId="8" fontId="7" fillId="0" borderId="0" xfId="0" applyNumberFormat="1" applyFont="1"/>
    <xf numFmtId="14" fontId="0" fillId="0" borderId="0" xfId="0" applyNumberFormat="1" applyAlignment="1">
      <alignment horizontal="right" vertical="top" wrapText="1"/>
    </xf>
    <xf numFmtId="0" fontId="7" fillId="0" borderId="0" xfId="0" applyFont="1"/>
    <xf numFmtId="44" fontId="10" fillId="0" borderId="3" xfId="0" applyNumberFormat="1" applyFont="1" applyBorder="1" applyAlignment="1">
      <alignment horizontal="left" vertical="top"/>
    </xf>
    <xf numFmtId="14" fontId="0" fillId="4" borderId="0" xfId="0" applyNumberFormat="1" applyFill="1" applyAlignment="1">
      <alignment horizontal="left" vertical="top"/>
    </xf>
    <xf numFmtId="44" fontId="0" fillId="4" borderId="0" xfId="0" applyNumberFormat="1" applyFill="1" applyAlignment="1">
      <alignment horizontal="right" vertical="top"/>
    </xf>
    <xf numFmtId="44" fontId="0" fillId="4" borderId="0" xfId="0" applyNumberFormat="1" applyFill="1" applyAlignment="1">
      <alignment horizontal="left" vertical="top"/>
    </xf>
    <xf numFmtId="14" fontId="0" fillId="4" borderId="0" xfId="0" applyNumberFormat="1" applyFill="1" applyAlignment="1">
      <alignment vertical="top"/>
    </xf>
    <xf numFmtId="14" fontId="0" fillId="4" borderId="0" xfId="0" applyNumberFormat="1" applyFill="1" applyAlignment="1">
      <alignment horizontal="right" vertical="top"/>
    </xf>
    <xf numFmtId="0" fontId="0" fillId="4" borderId="0" xfId="0" applyFill="1" applyAlignment="1">
      <alignment horizontal="right" vertical="top"/>
    </xf>
    <xf numFmtId="44" fontId="0" fillId="0" borderId="0" xfId="2" applyFont="1" applyAlignment="1">
      <alignment horizontal="left" vertical="top"/>
    </xf>
    <xf numFmtId="0" fontId="7" fillId="5" borderId="5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vertical="top"/>
    </xf>
    <xf numFmtId="0" fontId="7" fillId="5" borderId="6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14" fontId="0" fillId="0" borderId="0" xfId="0" applyNumberFormat="1" applyBorder="1" applyAlignment="1">
      <alignment horizontal="left" vertical="top"/>
    </xf>
    <xf numFmtId="1" fontId="0" fillId="0" borderId="0" xfId="0" applyNumberFormat="1" applyBorder="1" applyAlignment="1">
      <alignment horizontal="left" vertical="top"/>
    </xf>
    <xf numFmtId="44" fontId="0" fillId="0" borderId="0" xfId="0" applyNumberFormat="1" applyBorder="1" applyAlignment="1">
      <alignment horizontal="left" vertical="top"/>
    </xf>
    <xf numFmtId="0" fontId="0" fillId="0" borderId="0" xfId="0" applyBorder="1"/>
    <xf numFmtId="44" fontId="0" fillId="0" borderId="0" xfId="0" applyNumberFormat="1" applyBorder="1" applyAlignment="1">
      <alignment horizontal="right"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center" wrapText="1"/>
    </xf>
    <xf numFmtId="0" fontId="7" fillId="0" borderId="0" xfId="0" applyFont="1" applyBorder="1" applyAlignment="1">
      <alignment horizontal="left" vertical="top"/>
    </xf>
    <xf numFmtId="44" fontId="6" fillId="0" borderId="0" xfId="0" applyNumberFormat="1" applyFont="1" applyBorder="1" applyAlignment="1">
      <alignment horizontal="left" vertical="top"/>
    </xf>
    <xf numFmtId="14" fontId="6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0" fontId="6" fillId="0" borderId="0" xfId="0" applyFont="1" applyBorder="1"/>
    <xf numFmtId="8" fontId="0" fillId="0" borderId="0" xfId="0" applyNumberFormat="1" applyBorder="1" applyAlignment="1">
      <alignment horizontal="right" vertical="top"/>
    </xf>
  </cellXfs>
  <cellStyles count="3">
    <cellStyle name="Currency" xfId="2" builtinId="4"/>
    <cellStyle name="Normal" xfId="0" builtinId="0"/>
    <cellStyle name="Normal 4" xfId="1" xr:uid="{148A0F22-815E-4C64-8A3A-FA520699A993}"/>
  </cellStyles>
  <dxfs count="43">
    <dxf>
      <alignment horizontal="left" vertical="top" textRotation="0" wrapText="0" indent="0" justifyLastLine="0" shrinkToFit="0" readingOrder="0"/>
    </dxf>
    <dxf>
      <numFmt numFmtId="34" formatCode="_-&quot;£&quot;* #,##0.00_-;\-&quot;£&quot;* #,##0.00_-;_-&quot;£&quot;* &quot;-&quot;??_-;_-@_-"/>
      <alignment horizontal="left" vertical="top" textRotation="0" wrapText="0" indent="0" justifyLastLine="0" shrinkToFit="0" readingOrder="0"/>
    </dxf>
    <dxf>
      <numFmt numFmtId="19" formatCode="dd/mm/yyyy"/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19" formatCode="dd/mm/yyyy"/>
      <alignment horizontal="left" vertical="top" textRotation="0" wrapText="0" indent="0" justifyLastLine="0" shrinkToFit="0" readingOrder="0"/>
    </dxf>
    <dxf>
      <numFmt numFmtId="19" formatCode="dd/mm/yyyy"/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vertical="top" textRotation="0" wrapText="0" indent="0" justifyLastLine="0" shrinkToFit="0" readingOrder="0"/>
    </dxf>
    <dxf>
      <numFmt numFmtId="34" formatCode="_-&quot;£&quot;* #,##0.00_-;\-&quot;£&quot;* #,##0.00_-;_-&quot;£&quot;* &quot;-&quot;??_-;_-@_-"/>
      <alignment horizontal="left" vertical="top" textRotation="0" wrapText="0" indent="0" justifyLastLine="0" shrinkToFit="0" readingOrder="0"/>
    </dxf>
    <dxf>
      <numFmt numFmtId="19" formatCode="dd/mm/yyyy"/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19" formatCode="dd/mm/yyyy"/>
      <alignment horizontal="left" vertical="top" textRotation="0" wrapText="0" indent="0" justifyLastLine="0" shrinkToFit="0" readingOrder="0"/>
    </dxf>
    <dxf>
      <numFmt numFmtId="19" formatCode="dd/mm/yyyy"/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bgColor rgb="FFFFFF99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left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bgColor rgb="FFFFFF99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34" formatCode="_-&quot;£&quot;* #,##0.00_-;\-&quot;£&quot;* #,##0.00_-;_-&quot;£&quot;* &quot;-&quot;??_-;_-@_-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m/d/yyyy"/>
      <alignment horizontal="general"/>
    </dxf>
    <dxf>
      <numFmt numFmtId="164" formatCode="m/d/yyyy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bgColor rgb="FFFFFF99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3" defaultTableStyle="TableStyleMedium2" defaultPivotStyle="PivotStyleLight16">
    <tableStyle name="Table Style 1" pivot="0" count="0" xr9:uid="{4B0304CE-5982-4FBD-91DF-9EA6B020D531}"/>
    <tableStyle name="Table Style 2" pivot="0" count="0" xr9:uid="{678E9B26-673E-4CBD-88CB-695CCD0E9833}"/>
    <tableStyle name="Table Style 3" pivot="0" count="0" xr9:uid="{A44CF609-81D9-4C05-A79C-53B6C074B0B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14CAFC-F935-49FC-A1DA-474DCCBF4908}" name="Table92" displayName="Table92" ref="A3:M70" totalsRowShown="0" headerRowDxfId="42" headerRowBorderDxfId="41">
  <autoFilter ref="A3:M70" xr:uid="{986CF5B3-8E99-45FB-8908-43A743C6F0E4}"/>
  <tableColumns count="13">
    <tableColumn id="1" xr3:uid="{1CF92159-AD0B-480A-BE63-2AA60C6B1BE6}" name="Reference Number"/>
    <tableColumn id="2" xr3:uid="{117DEE87-63AF-434B-9BAF-E74D2E617F9E}" name="Anticipated Commissioning  Strategy"/>
    <tableColumn id="3" xr3:uid="{0DFF6A19-095D-4D6B-9834-AE73F989603B}" name="Directorate"/>
    <tableColumn id="4" xr3:uid="{A8C197D5-B801-4C09-A911-9AEB05E2F86F}" name="Division - Spend Category"/>
    <tableColumn id="5" xr3:uid="{0427F659-F24C-4D9F-A34A-473743DDE582}" name="Contract Title/ Description"/>
    <tableColumn id="6" xr3:uid="{7BD75D71-9192-489D-B068-7838FC115FE9}" name="Anticipated date of tender opportunity being advertised or date of extension option exercised" dataDxfId="40"/>
    <tableColumn id="7" xr3:uid="{4FF7A51F-197B-43EB-82E9-C3F5E3E258E9}" name="Initial or current contract start date" dataDxfId="39"/>
    <tableColumn id="8" xr3:uid="{A39FD1AF-63AF-4695-AA87-0332D533756C}" name="Initial or current contract end date" dataDxfId="38"/>
    <tableColumn id="9" xr3:uid="{4354C916-64B4-4571-8D23-E8B904D370A5}" name="Estimated_x000a_contract length (Months)" dataDxfId="37"/>
    <tableColumn id="10" xr3:uid="{377565C9-955F-43B4-BE82-6D9DD710BA45}" name="Extension options included in contract" dataDxfId="36"/>
    <tableColumn id="11" xr3:uid="{0771ECA6-48C1-4BC7-99B4-AD38CA2C330D}" name="Final extension option expiry date" dataDxfId="35"/>
    <tableColumn id="12" xr3:uid="{D0952923-31DD-46C1-92DF-3BD9D05BCECE}" name="Value of the current contract / Estimated contract value" dataDxfId="34"/>
    <tableColumn id="13" xr3:uid="{9339E9FC-F9D7-4FAE-9B38-F2FA959E83A8}" name="Planned procurement Sourcing Route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B225DD-7B05-495B-83B7-ABAC61512D95}" name="Table923" displayName="Table923" ref="A3:M46" totalsRowShown="0" headerRowDxfId="33" dataDxfId="31" headerRowBorderDxfId="32" tableBorderDxfId="13">
  <autoFilter ref="A3:M46" xr:uid="{986CF5B3-8E99-45FB-8908-43A743C6F0E4}"/>
  <tableColumns count="13">
    <tableColumn id="1" xr3:uid="{88304694-6222-43DC-A948-FE2E5013509E}" name="Reference Number" dataDxfId="12"/>
    <tableColumn id="2" xr3:uid="{510F7405-2898-4BFA-B656-5F641A924F90}" name="Anticipated Commissioning  Strategy" dataDxfId="11"/>
    <tableColumn id="3" xr3:uid="{E5BF3CE4-16C3-45B3-BF66-912B96EACF17}" name="Directorate" dataDxfId="10"/>
    <tableColumn id="4" xr3:uid="{C981E21E-321B-4923-A59C-ED8146860521}" name="Division - Spend Category" dataDxfId="9"/>
    <tableColumn id="5" xr3:uid="{DAABAB8B-390F-4FAA-824E-55BE0ACA883C}" name="Contract Title/ Description" dataDxfId="8"/>
    <tableColumn id="6" xr3:uid="{0C28003D-44C4-4A9A-AC58-1B16F3B88DD6}" name="Anticipated date of tender opportunity being advertised or date of extension option exercised" dataDxfId="7"/>
    <tableColumn id="7" xr3:uid="{82C3583C-A8A6-497C-A47A-E780D9260ECD}" name="Initial or current contract start date" dataDxfId="6"/>
    <tableColumn id="8" xr3:uid="{E44F9774-D607-4E48-93DE-9A4E51D7739C}" name="Initial or current contract end date" dataDxfId="5"/>
    <tableColumn id="9" xr3:uid="{D7CEACC1-E0CE-4531-9AB1-138DC3BC2D69}" name="Estimated_x000a_contract length (Months)" dataDxfId="4"/>
    <tableColumn id="10" xr3:uid="{DBB1E73A-E697-4E0F-8565-D5790257B26A}" name="Extension options included in contract" dataDxfId="3"/>
    <tableColumn id="11" xr3:uid="{868D6C66-A3A1-4867-BB19-FC086AF946D0}" name="Final extension option expiry date" dataDxfId="2"/>
    <tableColumn id="12" xr3:uid="{EA17B6FA-EA64-4A7F-A932-BB90EC512974}" name="Value of the current contract / Estimated contract value" dataDxfId="1"/>
    <tableColumn id="13" xr3:uid="{A5B26FAA-A331-46FB-8378-ABAC720F2D02}" name="Planned procurement Sourcing Route" dataDxfId="0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C1C9480-C386-4248-BA54-B910F46E9998}" name="Table9234" displayName="Table9234" ref="A3:M23" totalsRowShown="0" headerRowDxfId="30" dataDxfId="28" headerRowBorderDxfId="29" tableBorderDxfId="27">
  <autoFilter ref="A3:M23" xr:uid="{986CF5B3-8E99-45FB-8908-43A743C6F0E4}"/>
  <tableColumns count="13">
    <tableColumn id="1" xr3:uid="{E1E8FE2B-1266-4890-88E3-CC73AE20FAA5}" name="Reference Number" dataDxfId="26"/>
    <tableColumn id="2" xr3:uid="{3EB432EB-251C-48D8-8BFE-B349DE6B014A}" name="Anticipated Commissioning  Strategy" dataDxfId="25"/>
    <tableColumn id="3" xr3:uid="{6011D611-6C85-45F8-A13B-D5383DEF6C50}" name="Directorate" dataDxfId="24"/>
    <tableColumn id="4" xr3:uid="{BD25F508-4904-4845-A125-DFB8F6C433D0}" name="Division - Spend Category" dataDxfId="23"/>
    <tableColumn id="5" xr3:uid="{332B6F3F-857B-42A5-B623-B331715B05E4}" name="Contract Title/ Description" dataDxfId="22"/>
    <tableColumn id="6" xr3:uid="{19F51E43-A4BC-4D2A-AAA4-E1C3AF66A029}" name="Anticipated date of tender opportunity being advertised or date of extension option exercised" dataDxfId="21"/>
    <tableColumn id="7" xr3:uid="{1B0E84E6-13C2-426D-AF2B-A36986E79AD2}" name="Initial or current contract start date" dataDxfId="20"/>
    <tableColumn id="8" xr3:uid="{645EAAE1-18E6-4BE1-B653-2DB6993D6D0D}" name="Initial or current contract end date" dataDxfId="19"/>
    <tableColumn id="9" xr3:uid="{8BE00B18-AE5E-4FB3-AB33-BAD34DC5F683}" name="Estimated_x000a_contract length (Months)" dataDxfId="18"/>
    <tableColumn id="10" xr3:uid="{2B142F84-91DA-4ED7-8CFA-66C3D3D58FC0}" name="Extension options included in contract" dataDxfId="17"/>
    <tableColumn id="11" xr3:uid="{B2BF75A8-1AAE-4248-926A-E565C7105698}" name="Final extension option expiry date" dataDxfId="16"/>
    <tableColumn id="12" xr3:uid="{8918501A-32CA-4047-BA77-917B67E369EA}" name="Value of the current contract / Estimated contract value" dataDxfId="15"/>
    <tableColumn id="13" xr3:uid="{462385B8-F059-4C81-946F-64E06FF0E91E}" name="Planned procurement Sourcing Route" dataDxfId="14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D8936-EBA0-4086-82E9-B69C7D5F8338}">
  <dimension ref="A1:A2"/>
  <sheetViews>
    <sheetView tabSelected="1" zoomScale="155" zoomScaleNormal="155" workbookViewId="0"/>
  </sheetViews>
  <sheetFormatPr defaultColWidth="8.81640625" defaultRowHeight="14.5" x14ac:dyDescent="0.35"/>
  <cols>
    <col min="1" max="1" width="106.7265625" style="2" customWidth="1"/>
    <col min="2" max="16384" width="8.81640625" style="2"/>
  </cols>
  <sheetData>
    <row r="1" spans="1:1" ht="25.4" customHeight="1" x14ac:dyDescent="0.35">
      <c r="A1" s="11" t="s">
        <v>2</v>
      </c>
    </row>
    <row r="2" spans="1:1" ht="135" customHeight="1" x14ac:dyDescent="0.35">
      <c r="A2" s="1" t="s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1E2BE-C06B-40F7-968E-FC3E81AC4280}">
  <dimension ref="A1:M70"/>
  <sheetViews>
    <sheetView zoomScaleNormal="100" workbookViewId="0">
      <pane ySplit="3" topLeftCell="A4" activePane="bottomLeft" state="frozen"/>
      <selection pane="bottomLeft" activeCell="A3" sqref="A3"/>
    </sheetView>
  </sheetViews>
  <sheetFormatPr defaultColWidth="9.26953125" defaultRowHeight="14.5" x14ac:dyDescent="0.35"/>
  <cols>
    <col min="1" max="1" width="12.81640625" style="3" customWidth="1"/>
    <col min="2" max="2" width="33.54296875" style="3" customWidth="1"/>
    <col min="3" max="3" width="30.7265625" style="3" bestFit="1" customWidth="1"/>
    <col min="4" max="4" width="22.81640625" style="3" customWidth="1"/>
    <col min="5" max="5" width="71.1796875" style="3" customWidth="1"/>
    <col min="6" max="6" width="31.81640625" style="4" customWidth="1"/>
    <col min="7" max="7" width="15.26953125" style="4" customWidth="1"/>
    <col min="8" max="8" width="18.1796875" style="4" customWidth="1"/>
    <col min="9" max="9" width="15.81640625" style="3" customWidth="1"/>
    <col min="10" max="10" width="15.26953125" style="3" customWidth="1"/>
    <col min="11" max="11" width="18.54296875" style="4" customWidth="1"/>
    <col min="12" max="12" width="25.453125" style="5" customWidth="1"/>
    <col min="13" max="13" width="29.453125" style="3" customWidth="1"/>
    <col min="14" max="16384" width="9.26953125" style="3"/>
  </cols>
  <sheetData>
    <row r="1" spans="1:13" x14ac:dyDescent="0.35">
      <c r="A1" s="10" t="s">
        <v>88</v>
      </c>
      <c r="B1" s="7"/>
      <c r="C1" s="7"/>
      <c r="D1" s="7"/>
      <c r="E1" s="7"/>
      <c r="F1" s="8"/>
      <c r="G1" s="8"/>
      <c r="H1" s="8"/>
      <c r="I1" s="7"/>
      <c r="J1" s="7"/>
      <c r="K1" s="8"/>
      <c r="L1" s="9"/>
      <c r="M1" s="7"/>
    </row>
    <row r="2" spans="1:13" x14ac:dyDescent="0.35">
      <c r="A2" s="7"/>
      <c r="B2" s="7"/>
      <c r="C2" s="7"/>
      <c r="D2" s="7"/>
      <c r="E2" s="7"/>
      <c r="F2" s="8"/>
      <c r="G2" s="8"/>
      <c r="H2" s="8"/>
      <c r="I2" s="7"/>
      <c r="J2" s="7"/>
      <c r="K2" s="8"/>
      <c r="L2" s="9"/>
      <c r="M2" s="7"/>
    </row>
    <row r="3" spans="1:13" s="6" customFormat="1" ht="54" customHeight="1" x14ac:dyDescent="0.35">
      <c r="A3" s="25" t="s">
        <v>4</v>
      </c>
      <c r="B3" s="26" t="s">
        <v>5</v>
      </c>
      <c r="C3" s="26" t="s">
        <v>6</v>
      </c>
      <c r="D3" s="26" t="s">
        <v>7</v>
      </c>
      <c r="E3" s="26" t="s">
        <v>8</v>
      </c>
      <c r="F3" s="28" t="s">
        <v>9</v>
      </c>
      <c r="G3" s="25" t="s">
        <v>63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33</v>
      </c>
    </row>
    <row r="4" spans="1:13" x14ac:dyDescent="0.35">
      <c r="A4" t="s">
        <v>89</v>
      </c>
      <c r="B4" t="s">
        <v>15</v>
      </c>
      <c r="C4" t="s">
        <v>68</v>
      </c>
      <c r="D4" t="s">
        <v>29</v>
      </c>
      <c r="E4" t="s">
        <v>90</v>
      </c>
      <c r="F4" s="14" t="s">
        <v>30</v>
      </c>
      <c r="G4" s="14">
        <v>44776</v>
      </c>
      <c r="H4" s="19">
        <v>46234</v>
      </c>
      <c r="I4" s="21">
        <v>48</v>
      </c>
      <c r="J4" s="21" t="s">
        <v>17</v>
      </c>
      <c r="K4" s="21" t="s">
        <v>0</v>
      </c>
      <c r="L4" s="16">
        <v>482000</v>
      </c>
      <c r="M4" t="s">
        <v>18</v>
      </c>
    </row>
    <row r="5" spans="1:13" x14ac:dyDescent="0.35">
      <c r="A5" t="s">
        <v>91</v>
      </c>
      <c r="B5" t="s">
        <v>23</v>
      </c>
      <c r="C5" t="s">
        <v>92</v>
      </c>
      <c r="D5" t="s">
        <v>93</v>
      </c>
      <c r="E5" t="s">
        <v>94</v>
      </c>
      <c r="F5" s="4" t="s">
        <v>37</v>
      </c>
      <c r="G5" s="14">
        <v>43998</v>
      </c>
      <c r="H5" s="19">
        <v>46265</v>
      </c>
      <c r="I5" s="21" t="s">
        <v>27</v>
      </c>
      <c r="J5" s="21" t="s">
        <v>20</v>
      </c>
      <c r="K5" s="19">
        <v>46996</v>
      </c>
      <c r="L5" s="16">
        <v>576781</v>
      </c>
      <c r="M5" t="s">
        <v>18</v>
      </c>
    </row>
    <row r="6" spans="1:13" x14ac:dyDescent="0.35">
      <c r="A6" t="s">
        <v>95</v>
      </c>
      <c r="B6" t="s">
        <v>23</v>
      </c>
      <c r="C6" t="s">
        <v>96</v>
      </c>
      <c r="D6" t="s">
        <v>97</v>
      </c>
      <c r="E6" t="s">
        <v>98</v>
      </c>
      <c r="F6" s="4" t="s">
        <v>35</v>
      </c>
      <c r="G6" s="14">
        <v>44287</v>
      </c>
      <c r="H6" s="19">
        <v>46112</v>
      </c>
      <c r="I6" s="21" t="s">
        <v>27</v>
      </c>
      <c r="J6" s="21" t="s">
        <v>20</v>
      </c>
      <c r="K6" s="19">
        <v>47938</v>
      </c>
      <c r="L6" s="16">
        <v>1397100</v>
      </c>
      <c r="M6" t="s">
        <v>18</v>
      </c>
    </row>
    <row r="7" spans="1:13" x14ac:dyDescent="0.35">
      <c r="A7" t="s">
        <v>99</v>
      </c>
      <c r="B7" t="s">
        <v>15</v>
      </c>
      <c r="C7" t="s">
        <v>1</v>
      </c>
      <c r="D7" t="s">
        <v>19</v>
      </c>
      <c r="E7" s="39" t="s">
        <v>100</v>
      </c>
      <c r="F7" s="4" t="s">
        <v>35</v>
      </c>
      <c r="G7" s="14">
        <v>44334</v>
      </c>
      <c r="H7" s="19">
        <v>46159</v>
      </c>
      <c r="I7" s="21" t="s">
        <v>27</v>
      </c>
      <c r="J7" s="21" t="s">
        <v>17</v>
      </c>
      <c r="K7" s="19" t="s">
        <v>0</v>
      </c>
      <c r="L7" s="16">
        <v>273000</v>
      </c>
      <c r="M7" t="s">
        <v>18</v>
      </c>
    </row>
    <row r="8" spans="1:13" x14ac:dyDescent="0.35">
      <c r="A8" t="s">
        <v>101</v>
      </c>
      <c r="B8" t="s">
        <v>15</v>
      </c>
      <c r="C8" t="s">
        <v>1</v>
      </c>
      <c r="D8" t="s">
        <v>19</v>
      </c>
      <c r="E8" t="s">
        <v>102</v>
      </c>
      <c r="F8" s="4" t="s">
        <v>37</v>
      </c>
      <c r="G8" s="14">
        <v>44378</v>
      </c>
      <c r="H8" s="19">
        <v>46203</v>
      </c>
      <c r="I8" s="21" t="s">
        <v>27</v>
      </c>
      <c r="J8" s="21" t="s">
        <v>17</v>
      </c>
      <c r="K8" s="19" t="s">
        <v>0</v>
      </c>
      <c r="L8" s="16">
        <v>786315</v>
      </c>
      <c r="M8" t="s">
        <v>18</v>
      </c>
    </row>
    <row r="9" spans="1:13" x14ac:dyDescent="0.35">
      <c r="A9" t="s">
        <v>103</v>
      </c>
      <c r="B9" t="s">
        <v>23</v>
      </c>
      <c r="C9" t="s">
        <v>68</v>
      </c>
      <c r="D9" t="s">
        <v>29</v>
      </c>
      <c r="E9" t="s">
        <v>104</v>
      </c>
      <c r="F9" s="4" t="s">
        <v>16</v>
      </c>
      <c r="G9" s="14">
        <v>44586</v>
      </c>
      <c r="H9" s="19">
        <v>46115</v>
      </c>
      <c r="I9" s="21">
        <v>84</v>
      </c>
      <c r="J9" s="21" t="s">
        <v>20</v>
      </c>
      <c r="K9" s="19">
        <v>47208</v>
      </c>
      <c r="L9" s="16">
        <v>34972510</v>
      </c>
      <c r="M9" t="s">
        <v>18</v>
      </c>
    </row>
    <row r="10" spans="1:13" x14ac:dyDescent="0.35">
      <c r="A10" t="s">
        <v>105</v>
      </c>
      <c r="B10" t="s">
        <v>15</v>
      </c>
      <c r="C10" t="s">
        <v>1</v>
      </c>
      <c r="D10" t="s">
        <v>84</v>
      </c>
      <c r="E10" s="39" t="s">
        <v>106</v>
      </c>
      <c r="F10" s="4" t="s">
        <v>35</v>
      </c>
      <c r="G10" s="14">
        <v>44652</v>
      </c>
      <c r="H10" s="19">
        <v>46112</v>
      </c>
      <c r="I10" s="21" t="s">
        <v>27</v>
      </c>
      <c r="J10" s="21" t="s">
        <v>17</v>
      </c>
      <c r="K10" s="19" t="s">
        <v>0</v>
      </c>
      <c r="L10" s="16">
        <v>164000</v>
      </c>
      <c r="M10" t="s">
        <v>18</v>
      </c>
    </row>
    <row r="11" spans="1:13" x14ac:dyDescent="0.35">
      <c r="A11" t="s">
        <v>107</v>
      </c>
      <c r="B11" t="s">
        <v>23</v>
      </c>
      <c r="C11" t="s">
        <v>108</v>
      </c>
      <c r="D11" s="3" t="s">
        <v>22</v>
      </c>
      <c r="E11" t="s">
        <v>109</v>
      </c>
      <c r="F11" s="14" t="s">
        <v>35</v>
      </c>
      <c r="G11" s="14">
        <v>45096</v>
      </c>
      <c r="H11" s="19">
        <v>46191</v>
      </c>
      <c r="I11" s="21" t="s">
        <v>27</v>
      </c>
      <c r="J11" s="21" t="s">
        <v>20</v>
      </c>
      <c r="K11" s="19">
        <v>46923</v>
      </c>
      <c r="L11" s="16">
        <v>7802415</v>
      </c>
      <c r="M11" t="s">
        <v>18</v>
      </c>
    </row>
    <row r="12" spans="1:13" x14ac:dyDescent="0.35">
      <c r="A12" t="s">
        <v>110</v>
      </c>
      <c r="B12" t="s">
        <v>23</v>
      </c>
      <c r="C12" t="s">
        <v>73</v>
      </c>
      <c r="D12" s="3" t="s">
        <v>34</v>
      </c>
      <c r="E12" t="s">
        <v>111</v>
      </c>
      <c r="F12" s="4" t="s">
        <v>35</v>
      </c>
      <c r="G12" s="14">
        <v>45024</v>
      </c>
      <c r="H12" s="19">
        <v>46119</v>
      </c>
      <c r="I12" s="21">
        <v>66</v>
      </c>
      <c r="J12" s="21" t="s">
        <v>20</v>
      </c>
      <c r="K12" s="19">
        <v>47033</v>
      </c>
      <c r="L12" s="16">
        <v>3300000</v>
      </c>
      <c r="M12" t="s">
        <v>18</v>
      </c>
    </row>
    <row r="13" spans="1:13" x14ac:dyDescent="0.35">
      <c r="A13" t="s">
        <v>112</v>
      </c>
      <c r="B13" t="s">
        <v>23</v>
      </c>
      <c r="C13" t="s">
        <v>73</v>
      </c>
      <c r="D13" s="3" t="s">
        <v>34</v>
      </c>
      <c r="E13" t="s">
        <v>111</v>
      </c>
      <c r="F13" s="4" t="s">
        <v>35</v>
      </c>
      <c r="G13" s="14">
        <v>45024</v>
      </c>
      <c r="H13" s="19">
        <v>46119</v>
      </c>
      <c r="I13" s="21">
        <v>66</v>
      </c>
      <c r="J13" s="21" t="s">
        <v>20</v>
      </c>
      <c r="K13" s="19">
        <v>47033</v>
      </c>
      <c r="L13" s="16">
        <v>3300000</v>
      </c>
      <c r="M13" t="s">
        <v>18</v>
      </c>
    </row>
    <row r="14" spans="1:13" x14ac:dyDescent="0.35">
      <c r="A14" t="s">
        <v>113</v>
      </c>
      <c r="B14" t="s">
        <v>23</v>
      </c>
      <c r="C14" t="s">
        <v>114</v>
      </c>
      <c r="D14" t="s">
        <v>115</v>
      </c>
      <c r="E14" t="s">
        <v>116</v>
      </c>
      <c r="F14" s="4" t="s">
        <v>35</v>
      </c>
      <c r="G14" s="14">
        <v>45008</v>
      </c>
      <c r="H14" s="19">
        <v>46103</v>
      </c>
      <c r="I14" s="21" t="s">
        <v>27</v>
      </c>
      <c r="J14" s="21" t="s">
        <v>20</v>
      </c>
      <c r="K14" s="19">
        <v>47564</v>
      </c>
      <c r="L14" s="16">
        <v>492049.83</v>
      </c>
      <c r="M14" t="s">
        <v>18</v>
      </c>
    </row>
    <row r="15" spans="1:13" x14ac:dyDescent="0.35">
      <c r="A15" t="s">
        <v>117</v>
      </c>
      <c r="B15" t="s">
        <v>15</v>
      </c>
      <c r="C15" t="s">
        <v>1</v>
      </c>
      <c r="D15" t="s">
        <v>19</v>
      </c>
      <c r="E15" s="39" t="s">
        <v>118</v>
      </c>
      <c r="F15" s="4" t="s">
        <v>35</v>
      </c>
      <c r="G15" s="14">
        <v>44964</v>
      </c>
      <c r="H15" s="19">
        <v>46059</v>
      </c>
      <c r="I15" s="21" t="s">
        <v>27</v>
      </c>
      <c r="J15" s="21" t="s">
        <v>17</v>
      </c>
      <c r="K15" s="19" t="s">
        <v>0</v>
      </c>
      <c r="L15" s="16">
        <v>177800</v>
      </c>
      <c r="M15" t="s">
        <v>18</v>
      </c>
    </row>
    <row r="16" spans="1:13" x14ac:dyDescent="0.35">
      <c r="A16" t="s">
        <v>119</v>
      </c>
      <c r="B16" t="s">
        <v>23</v>
      </c>
      <c r="C16" t="s">
        <v>92</v>
      </c>
      <c r="D16" t="s">
        <v>66</v>
      </c>
      <c r="E16" t="s">
        <v>120</v>
      </c>
      <c r="F16" s="14" t="s">
        <v>27</v>
      </c>
      <c r="G16" s="14">
        <v>45017</v>
      </c>
      <c r="H16" s="19">
        <v>46112</v>
      </c>
      <c r="I16" s="21" t="s">
        <v>27</v>
      </c>
      <c r="J16" s="21" t="s">
        <v>20</v>
      </c>
      <c r="K16" s="19">
        <v>46477</v>
      </c>
      <c r="L16" s="16">
        <v>200000</v>
      </c>
      <c r="M16" t="s">
        <v>18</v>
      </c>
    </row>
    <row r="17" spans="1:13" x14ac:dyDescent="0.35">
      <c r="A17" t="s">
        <v>121</v>
      </c>
      <c r="B17" t="s">
        <v>15</v>
      </c>
      <c r="C17" t="s">
        <v>1</v>
      </c>
      <c r="D17" t="s">
        <v>19</v>
      </c>
      <c r="E17" t="s">
        <v>122</v>
      </c>
      <c r="F17" s="4" t="s">
        <v>35</v>
      </c>
      <c r="G17" s="14">
        <v>45022</v>
      </c>
      <c r="H17" s="19">
        <v>46111</v>
      </c>
      <c r="I17" s="21" t="s">
        <v>27</v>
      </c>
      <c r="J17" s="21" t="s">
        <v>17</v>
      </c>
      <c r="K17" s="19" t="s">
        <v>0</v>
      </c>
      <c r="L17" s="16">
        <v>163158.5</v>
      </c>
      <c r="M17" t="s">
        <v>18</v>
      </c>
    </row>
    <row r="18" spans="1:13" x14ac:dyDescent="0.35">
      <c r="A18" t="s">
        <v>123</v>
      </c>
      <c r="B18" t="s">
        <v>23</v>
      </c>
      <c r="C18" t="s">
        <v>64</v>
      </c>
      <c r="D18" t="s">
        <v>124</v>
      </c>
      <c r="E18" t="s">
        <v>125</v>
      </c>
      <c r="F18" s="14" t="s">
        <v>35</v>
      </c>
      <c r="G18" s="14">
        <v>45017</v>
      </c>
      <c r="H18" s="19">
        <v>46112</v>
      </c>
      <c r="I18" s="21" t="s">
        <v>27</v>
      </c>
      <c r="J18" s="21" t="s">
        <v>20</v>
      </c>
      <c r="K18" s="19">
        <v>46843</v>
      </c>
      <c r="L18" s="16">
        <v>810000</v>
      </c>
      <c r="M18" t="s">
        <v>18</v>
      </c>
    </row>
    <row r="19" spans="1:13" x14ac:dyDescent="0.35">
      <c r="A19" t="s">
        <v>126</v>
      </c>
      <c r="B19" t="s">
        <v>23</v>
      </c>
      <c r="C19" t="s">
        <v>1</v>
      </c>
      <c r="D19" t="s">
        <v>19</v>
      </c>
      <c r="E19" t="s">
        <v>127</v>
      </c>
      <c r="F19" s="4" t="s">
        <v>37</v>
      </c>
      <c r="G19" s="14">
        <v>45048</v>
      </c>
      <c r="H19" s="19">
        <v>46143</v>
      </c>
      <c r="I19" s="21" t="s">
        <v>27</v>
      </c>
      <c r="J19" s="21" t="s">
        <v>20</v>
      </c>
      <c r="K19" s="19">
        <v>46508</v>
      </c>
      <c r="L19" s="16">
        <v>5000000</v>
      </c>
      <c r="M19" t="s">
        <v>18</v>
      </c>
    </row>
    <row r="20" spans="1:13" x14ac:dyDescent="0.35">
      <c r="A20" t="s">
        <v>128</v>
      </c>
      <c r="B20" t="s">
        <v>15</v>
      </c>
      <c r="C20" t="s">
        <v>68</v>
      </c>
      <c r="D20" s="3" t="s">
        <v>71</v>
      </c>
      <c r="E20" t="s">
        <v>129</v>
      </c>
      <c r="F20" s="14" t="s">
        <v>30</v>
      </c>
      <c r="G20" s="23">
        <v>45139</v>
      </c>
      <c r="H20" s="18">
        <v>46265</v>
      </c>
      <c r="I20" s="22">
        <v>36</v>
      </c>
      <c r="J20" s="21" t="s">
        <v>17</v>
      </c>
      <c r="K20" s="19" t="s">
        <v>0</v>
      </c>
      <c r="L20" s="16">
        <v>180000</v>
      </c>
      <c r="M20" t="s">
        <v>18</v>
      </c>
    </row>
    <row r="21" spans="1:13" x14ac:dyDescent="0.35">
      <c r="A21" t="s">
        <v>130</v>
      </c>
      <c r="B21" t="s">
        <v>15</v>
      </c>
      <c r="C21" t="s">
        <v>1</v>
      </c>
      <c r="D21" t="s">
        <v>72</v>
      </c>
      <c r="E21" t="s">
        <v>51</v>
      </c>
      <c r="F21" s="4" t="s">
        <v>35</v>
      </c>
      <c r="G21" s="14">
        <v>45200</v>
      </c>
      <c r="H21" s="19">
        <v>45930</v>
      </c>
      <c r="I21" s="21" t="s">
        <v>27</v>
      </c>
      <c r="J21" s="21" t="s">
        <v>17</v>
      </c>
      <c r="K21" s="19" t="s">
        <v>0</v>
      </c>
      <c r="L21" s="16">
        <v>300000</v>
      </c>
      <c r="M21" t="s">
        <v>18</v>
      </c>
    </row>
    <row r="22" spans="1:13" x14ac:dyDescent="0.35">
      <c r="A22" t="s">
        <v>131</v>
      </c>
      <c r="B22" t="s">
        <v>23</v>
      </c>
      <c r="C22" s="3" t="s">
        <v>68</v>
      </c>
      <c r="D22" s="3" t="s">
        <v>71</v>
      </c>
      <c r="E22" s="3" t="s">
        <v>53</v>
      </c>
      <c r="F22" s="4" t="s">
        <v>16</v>
      </c>
      <c r="G22" s="23">
        <v>45383</v>
      </c>
      <c r="H22" s="18">
        <v>46112</v>
      </c>
      <c r="I22" s="22">
        <v>48</v>
      </c>
      <c r="J22" s="22" t="s">
        <v>20</v>
      </c>
      <c r="K22" s="18">
        <v>46843</v>
      </c>
      <c r="L22" s="5">
        <v>392000</v>
      </c>
      <c r="M22" s="3" t="s">
        <v>18</v>
      </c>
    </row>
    <row r="23" spans="1:13" x14ac:dyDescent="0.35">
      <c r="A23" t="s">
        <v>132</v>
      </c>
      <c r="B23" s="17" t="s">
        <v>15</v>
      </c>
      <c r="C23" t="s">
        <v>1</v>
      </c>
      <c r="D23" t="s">
        <v>81</v>
      </c>
      <c r="E23" s="17" t="s">
        <v>44</v>
      </c>
      <c r="F23" s="4" t="s">
        <v>35</v>
      </c>
      <c r="G23" s="33">
        <v>44453</v>
      </c>
      <c r="H23" s="34">
        <v>45548</v>
      </c>
      <c r="I23" s="35">
        <v>60</v>
      </c>
      <c r="J23" s="35" t="s">
        <v>20</v>
      </c>
      <c r="K23" s="34">
        <v>46277</v>
      </c>
      <c r="L23" s="36">
        <v>1460000</v>
      </c>
      <c r="M23" s="17" t="s">
        <v>18</v>
      </c>
    </row>
    <row r="24" spans="1:13" x14ac:dyDescent="0.35">
      <c r="A24" t="s">
        <v>133</v>
      </c>
      <c r="B24" s="3" t="s">
        <v>15</v>
      </c>
      <c r="C24" t="s">
        <v>73</v>
      </c>
      <c r="D24" s="3" t="s">
        <v>34</v>
      </c>
      <c r="E24" s="3" t="s">
        <v>21</v>
      </c>
      <c r="F24" s="4" t="s">
        <v>16</v>
      </c>
      <c r="G24" s="33">
        <v>45078</v>
      </c>
      <c r="H24" s="34">
        <v>46173</v>
      </c>
      <c r="I24" s="22" t="s">
        <v>27</v>
      </c>
      <c r="J24" s="22" t="s">
        <v>17</v>
      </c>
      <c r="K24" s="18" t="s">
        <v>0</v>
      </c>
      <c r="L24" s="37">
        <v>150000</v>
      </c>
      <c r="M24" s="3" t="s">
        <v>18</v>
      </c>
    </row>
    <row r="25" spans="1:13" x14ac:dyDescent="0.35">
      <c r="A25" t="s">
        <v>134</v>
      </c>
      <c r="B25" s="3" t="s">
        <v>15</v>
      </c>
      <c r="C25" s="3" t="s">
        <v>68</v>
      </c>
      <c r="D25" s="3" t="s">
        <v>29</v>
      </c>
      <c r="E25" s="3" t="s">
        <v>57</v>
      </c>
      <c r="F25" s="4" t="s">
        <v>37</v>
      </c>
      <c r="G25" s="23">
        <v>44317</v>
      </c>
      <c r="H25" s="18">
        <v>45412</v>
      </c>
      <c r="I25" s="22">
        <v>60</v>
      </c>
      <c r="J25" s="22" t="s">
        <v>20</v>
      </c>
      <c r="K25" s="18">
        <v>46142</v>
      </c>
      <c r="L25" s="5">
        <v>288206.7</v>
      </c>
      <c r="M25" s="3" t="s">
        <v>18</v>
      </c>
    </row>
    <row r="26" spans="1:13" x14ac:dyDescent="0.35">
      <c r="A26" t="s">
        <v>135</v>
      </c>
      <c r="B26" s="3" t="s">
        <v>15</v>
      </c>
      <c r="C26" s="3" t="s">
        <v>68</v>
      </c>
      <c r="D26" s="3" t="s">
        <v>29</v>
      </c>
      <c r="E26" s="3" t="s">
        <v>58</v>
      </c>
      <c r="F26" s="4" t="s">
        <v>16</v>
      </c>
      <c r="G26" s="23">
        <v>45383</v>
      </c>
      <c r="H26" s="18">
        <v>46112</v>
      </c>
      <c r="I26" s="22">
        <v>24</v>
      </c>
      <c r="J26" s="22" t="s">
        <v>17</v>
      </c>
      <c r="K26" s="18" t="s">
        <v>0</v>
      </c>
      <c r="L26" s="5">
        <v>150000</v>
      </c>
      <c r="M26" s="13" t="s">
        <v>18</v>
      </c>
    </row>
    <row r="27" spans="1:13" x14ac:dyDescent="0.35">
      <c r="A27" t="s">
        <v>136</v>
      </c>
      <c r="B27" s="3" t="s">
        <v>31</v>
      </c>
      <c r="C27" s="3" t="s">
        <v>86</v>
      </c>
      <c r="D27" s="3" t="s">
        <v>56</v>
      </c>
      <c r="E27" s="3" t="s">
        <v>137</v>
      </c>
      <c r="F27" s="4" t="s">
        <v>35</v>
      </c>
      <c r="G27" s="18" t="s">
        <v>0</v>
      </c>
      <c r="H27" s="18" t="s">
        <v>0</v>
      </c>
      <c r="I27" s="22">
        <v>12</v>
      </c>
      <c r="J27" s="22" t="s">
        <v>17</v>
      </c>
      <c r="K27" s="18" t="s">
        <v>0</v>
      </c>
      <c r="L27" s="5">
        <v>1500000</v>
      </c>
      <c r="M27" s="13" t="s">
        <v>18</v>
      </c>
    </row>
    <row r="28" spans="1:13" x14ac:dyDescent="0.35">
      <c r="A28" t="s">
        <v>138</v>
      </c>
      <c r="B28" s="3" t="s">
        <v>15</v>
      </c>
      <c r="C28" s="3" t="s">
        <v>86</v>
      </c>
      <c r="D28" s="3" t="s">
        <v>56</v>
      </c>
      <c r="E28" s="3" t="s">
        <v>62</v>
      </c>
      <c r="F28" s="4" t="s">
        <v>16</v>
      </c>
      <c r="G28" s="23">
        <v>44682</v>
      </c>
      <c r="H28" s="18">
        <v>45412</v>
      </c>
      <c r="I28" s="22">
        <v>48</v>
      </c>
      <c r="J28" s="22" t="s">
        <v>20</v>
      </c>
      <c r="K28" s="18">
        <v>46142</v>
      </c>
      <c r="L28" s="5">
        <v>471500</v>
      </c>
      <c r="M28" s="3" t="s">
        <v>18</v>
      </c>
    </row>
    <row r="29" spans="1:13" x14ac:dyDescent="0.35">
      <c r="A29" t="s">
        <v>139</v>
      </c>
      <c r="B29" s="3" t="s">
        <v>31</v>
      </c>
      <c r="C29" s="3" t="s">
        <v>86</v>
      </c>
      <c r="D29" s="3" t="s">
        <v>40</v>
      </c>
      <c r="E29" s="3" t="s">
        <v>140</v>
      </c>
      <c r="F29" s="4" t="s">
        <v>35</v>
      </c>
      <c r="G29" s="24">
        <v>45839</v>
      </c>
      <c r="H29" s="20" t="s">
        <v>141</v>
      </c>
      <c r="I29" s="22">
        <v>12</v>
      </c>
      <c r="J29" s="22" t="s">
        <v>17</v>
      </c>
      <c r="K29" s="22" t="s">
        <v>0</v>
      </c>
      <c r="L29" s="12">
        <v>4000000</v>
      </c>
      <c r="M29" s="3" t="s">
        <v>18</v>
      </c>
    </row>
    <row r="30" spans="1:13" x14ac:dyDescent="0.35">
      <c r="A30" t="s">
        <v>142</v>
      </c>
      <c r="B30" s="3" t="s">
        <v>23</v>
      </c>
      <c r="C30" s="3" t="s">
        <v>86</v>
      </c>
      <c r="D30" s="3" t="s">
        <v>25</v>
      </c>
      <c r="E30" s="3" t="s">
        <v>143</v>
      </c>
      <c r="F30" s="4" t="s">
        <v>16</v>
      </c>
      <c r="G30" s="23">
        <v>44606</v>
      </c>
      <c r="H30" s="18">
        <v>46068</v>
      </c>
      <c r="I30" s="22">
        <v>48</v>
      </c>
      <c r="J30" s="22" t="s">
        <v>20</v>
      </c>
      <c r="K30" s="18">
        <v>46798</v>
      </c>
      <c r="L30" s="5">
        <v>743340.62</v>
      </c>
      <c r="M30" t="s">
        <v>18</v>
      </c>
    </row>
    <row r="31" spans="1:13" x14ac:dyDescent="0.35">
      <c r="A31" t="s">
        <v>144</v>
      </c>
      <c r="B31" t="s">
        <v>23</v>
      </c>
      <c r="C31" t="s">
        <v>74</v>
      </c>
      <c r="D31" t="s">
        <v>74</v>
      </c>
      <c r="E31" t="s">
        <v>145</v>
      </c>
      <c r="F31" s="14" t="s">
        <v>35</v>
      </c>
      <c r="G31" s="14">
        <v>42948</v>
      </c>
      <c r="H31" s="19">
        <v>44773</v>
      </c>
      <c r="I31" s="21">
        <v>108</v>
      </c>
      <c r="J31" s="21" t="s">
        <v>20</v>
      </c>
      <c r="K31" s="19">
        <v>46234</v>
      </c>
      <c r="L31" s="16">
        <v>33091531</v>
      </c>
      <c r="M31" t="s">
        <v>18</v>
      </c>
    </row>
    <row r="32" spans="1:13" x14ac:dyDescent="0.35">
      <c r="A32" t="s">
        <v>146</v>
      </c>
      <c r="B32" t="s">
        <v>15</v>
      </c>
      <c r="C32" t="s">
        <v>108</v>
      </c>
      <c r="D32" s="3" t="s">
        <v>22</v>
      </c>
      <c r="E32" s="3" t="s">
        <v>147</v>
      </c>
      <c r="F32" s="4" t="s">
        <v>37</v>
      </c>
      <c r="G32" s="23">
        <v>45565</v>
      </c>
      <c r="H32" s="18">
        <v>46294</v>
      </c>
      <c r="I32" s="22" t="s">
        <v>27</v>
      </c>
      <c r="J32" s="22" t="s">
        <v>17</v>
      </c>
      <c r="K32" s="18" t="s">
        <v>0</v>
      </c>
      <c r="L32" s="5">
        <v>359256</v>
      </c>
      <c r="M32" t="s">
        <v>18</v>
      </c>
    </row>
    <row r="33" spans="1:13" x14ac:dyDescent="0.35">
      <c r="A33" t="s">
        <v>148</v>
      </c>
      <c r="B33" s="3" t="s">
        <v>23</v>
      </c>
      <c r="C33" t="s">
        <v>108</v>
      </c>
      <c r="D33" s="3" t="s">
        <v>22</v>
      </c>
      <c r="E33" s="3" t="s">
        <v>149</v>
      </c>
      <c r="F33" s="4" t="s">
        <v>37</v>
      </c>
      <c r="G33" s="23">
        <v>45566</v>
      </c>
      <c r="H33" s="18">
        <v>46295</v>
      </c>
      <c r="I33" s="22">
        <v>36</v>
      </c>
      <c r="J33" s="22" t="s">
        <v>20</v>
      </c>
      <c r="K33" s="18">
        <v>46660</v>
      </c>
      <c r="L33" s="5">
        <v>374346</v>
      </c>
      <c r="M33" s="3" t="s">
        <v>18</v>
      </c>
    </row>
    <row r="34" spans="1:13" x14ac:dyDescent="0.35">
      <c r="A34" t="s">
        <v>150</v>
      </c>
      <c r="B34" s="3" t="s">
        <v>43</v>
      </c>
      <c r="C34" t="s">
        <v>73</v>
      </c>
      <c r="D34" s="3" t="s">
        <v>34</v>
      </c>
      <c r="E34" s="3" t="s">
        <v>151</v>
      </c>
      <c r="F34" s="14" t="s">
        <v>35</v>
      </c>
      <c r="G34" s="23">
        <v>45017</v>
      </c>
      <c r="H34" s="18">
        <v>46112</v>
      </c>
      <c r="I34" s="22">
        <v>36</v>
      </c>
      <c r="J34" s="22" t="s">
        <v>17</v>
      </c>
      <c r="K34" s="18" t="s">
        <v>0</v>
      </c>
      <c r="L34" s="5">
        <v>159600</v>
      </c>
      <c r="M34" s="3" t="s">
        <v>18</v>
      </c>
    </row>
    <row r="35" spans="1:13" x14ac:dyDescent="0.35">
      <c r="A35" t="s">
        <v>152</v>
      </c>
      <c r="B35" s="3" t="s">
        <v>15</v>
      </c>
      <c r="C35" t="s">
        <v>64</v>
      </c>
      <c r="D35" t="s">
        <v>124</v>
      </c>
      <c r="E35" s="3" t="s">
        <v>61</v>
      </c>
      <c r="F35" s="4" t="s">
        <v>37</v>
      </c>
      <c r="G35" s="23">
        <v>45383</v>
      </c>
      <c r="H35" s="18">
        <v>46112</v>
      </c>
      <c r="I35" s="22" t="s">
        <v>27</v>
      </c>
      <c r="J35" s="22" t="s">
        <v>17</v>
      </c>
      <c r="K35" s="18" t="s">
        <v>0</v>
      </c>
      <c r="L35" s="12">
        <v>110888</v>
      </c>
      <c r="M35" s="3" t="s">
        <v>18</v>
      </c>
    </row>
    <row r="36" spans="1:13" s="27" customFormat="1" x14ac:dyDescent="0.35">
      <c r="A36" t="s">
        <v>154</v>
      </c>
      <c r="B36" s="3" t="s">
        <v>23</v>
      </c>
      <c r="C36" t="s">
        <v>1</v>
      </c>
      <c r="D36" t="s">
        <v>81</v>
      </c>
      <c r="E36" s="3" t="s">
        <v>155</v>
      </c>
      <c r="F36" s="4" t="s">
        <v>37</v>
      </c>
      <c r="G36" s="23">
        <v>45555</v>
      </c>
      <c r="H36" s="38">
        <v>46284</v>
      </c>
      <c r="I36" s="22">
        <v>24</v>
      </c>
      <c r="J36" s="22" t="s">
        <v>20</v>
      </c>
      <c r="K36" s="38">
        <v>47015</v>
      </c>
      <c r="L36" s="5">
        <v>160000</v>
      </c>
      <c r="M36" s="17" t="s">
        <v>18</v>
      </c>
    </row>
    <row r="37" spans="1:13" s="27" customFormat="1" x14ac:dyDescent="0.35">
      <c r="A37" t="s">
        <v>156</v>
      </c>
      <c r="B37" s="3" t="s">
        <v>43</v>
      </c>
      <c r="C37" s="3" t="s">
        <v>1</v>
      </c>
      <c r="D37" s="3" t="s">
        <v>19</v>
      </c>
      <c r="E37" s="3" t="s">
        <v>157</v>
      </c>
      <c r="F37" s="33" t="s">
        <v>35</v>
      </c>
      <c r="G37" s="18">
        <v>44136</v>
      </c>
      <c r="H37" s="18">
        <v>45596</v>
      </c>
      <c r="I37" s="22">
        <v>24</v>
      </c>
      <c r="J37" s="22" t="s">
        <v>20</v>
      </c>
      <c r="K37" s="18">
        <v>45961</v>
      </c>
      <c r="L37" s="12">
        <v>292000</v>
      </c>
      <c r="M37" s="3" t="s">
        <v>18</v>
      </c>
    </row>
    <row r="38" spans="1:13" x14ac:dyDescent="0.35">
      <c r="A38" t="s">
        <v>158</v>
      </c>
      <c r="B38" s="3" t="s">
        <v>31</v>
      </c>
      <c r="C38" s="3" t="s">
        <v>68</v>
      </c>
      <c r="D38" s="3" t="s">
        <v>29</v>
      </c>
      <c r="E38" s="3" t="s">
        <v>159</v>
      </c>
      <c r="F38" s="4" t="s">
        <v>37</v>
      </c>
      <c r="G38" s="18">
        <v>45901</v>
      </c>
      <c r="H38" s="18">
        <v>46630</v>
      </c>
      <c r="I38" s="22">
        <v>24</v>
      </c>
      <c r="J38" s="22" t="s">
        <v>17</v>
      </c>
      <c r="K38" s="18" t="s">
        <v>0</v>
      </c>
      <c r="L38" s="12">
        <v>200000</v>
      </c>
      <c r="M38" s="3" t="s">
        <v>18</v>
      </c>
    </row>
    <row r="39" spans="1:13" s="27" customFormat="1" x14ac:dyDescent="0.35">
      <c r="A39" t="s">
        <v>160</v>
      </c>
      <c r="B39" s="3" t="s">
        <v>15</v>
      </c>
      <c r="C39" s="3" t="s">
        <v>1</v>
      </c>
      <c r="D39" s="3" t="s">
        <v>85</v>
      </c>
      <c r="E39" s="3" t="s">
        <v>161</v>
      </c>
      <c r="F39" s="4" t="s">
        <v>35</v>
      </c>
      <c r="G39" s="20">
        <v>44805</v>
      </c>
      <c r="H39" s="20">
        <v>45900</v>
      </c>
      <c r="I39" s="29" t="s">
        <v>27</v>
      </c>
      <c r="J39" s="29" t="s">
        <v>17</v>
      </c>
      <c r="K39" s="20" t="s">
        <v>0</v>
      </c>
      <c r="L39" s="30">
        <v>270000</v>
      </c>
      <c r="M39" s="3" t="s">
        <v>18</v>
      </c>
    </row>
    <row r="40" spans="1:13" s="27" customFormat="1" x14ac:dyDescent="0.35">
      <c r="A40" t="s">
        <v>162</v>
      </c>
      <c r="B40" s="3" t="s">
        <v>43</v>
      </c>
      <c r="C40" s="3" t="s">
        <v>86</v>
      </c>
      <c r="D40" s="3" t="s">
        <v>40</v>
      </c>
      <c r="E40" s="3" t="s">
        <v>163</v>
      </c>
      <c r="F40" s="3" t="s">
        <v>30</v>
      </c>
      <c r="G40" s="23">
        <v>45062</v>
      </c>
      <c r="H40" s="23">
        <v>46522</v>
      </c>
      <c r="I40" s="22">
        <v>48</v>
      </c>
      <c r="J40" s="22" t="s">
        <v>17</v>
      </c>
      <c r="K40" s="3"/>
      <c r="L40" s="47">
        <v>28000000</v>
      </c>
      <c r="M40" s="3" t="s">
        <v>39</v>
      </c>
    </row>
    <row r="41" spans="1:13" x14ac:dyDescent="0.35">
      <c r="A41" t="s">
        <v>164</v>
      </c>
      <c r="B41" s="3" t="s">
        <v>15</v>
      </c>
      <c r="C41" s="3" t="s">
        <v>68</v>
      </c>
      <c r="D41" s="3" t="s">
        <v>29</v>
      </c>
      <c r="E41" s="3" t="s">
        <v>165</v>
      </c>
      <c r="F41" s="3" t="s">
        <v>35</v>
      </c>
      <c r="G41" s="24">
        <v>45566</v>
      </c>
      <c r="H41" s="18">
        <v>45930</v>
      </c>
      <c r="I41" s="22" t="s">
        <v>27</v>
      </c>
      <c r="J41" s="22" t="s">
        <v>27</v>
      </c>
      <c r="K41" s="18" t="s">
        <v>27</v>
      </c>
      <c r="L41" s="31">
        <v>100000</v>
      </c>
      <c r="M41" s="3" t="s">
        <v>18</v>
      </c>
    </row>
    <row r="42" spans="1:13" x14ac:dyDescent="0.35">
      <c r="A42" t="s">
        <v>166</v>
      </c>
      <c r="B42" s="3" t="s">
        <v>43</v>
      </c>
      <c r="C42" s="3" t="s">
        <v>86</v>
      </c>
      <c r="D42" s="3" t="s">
        <v>25</v>
      </c>
      <c r="E42" s="3" t="s">
        <v>54</v>
      </c>
      <c r="F42" s="4" t="s">
        <v>37</v>
      </c>
      <c r="G42" s="23">
        <v>45293</v>
      </c>
      <c r="H42" s="18">
        <v>46145</v>
      </c>
      <c r="I42" s="22">
        <v>28</v>
      </c>
      <c r="J42" s="22" t="s">
        <v>17</v>
      </c>
      <c r="K42" s="18"/>
      <c r="L42" s="5">
        <v>450000</v>
      </c>
      <c r="M42" s="3" t="s">
        <v>18</v>
      </c>
    </row>
    <row r="43" spans="1:13" x14ac:dyDescent="0.35">
      <c r="A43" t="s">
        <v>167</v>
      </c>
      <c r="B43" s="3" t="s">
        <v>23</v>
      </c>
      <c r="C43" s="3" t="s">
        <v>86</v>
      </c>
      <c r="D43" s="3" t="s">
        <v>25</v>
      </c>
      <c r="E43" s="3" t="s">
        <v>168</v>
      </c>
      <c r="F43" s="4" t="s">
        <v>35</v>
      </c>
      <c r="G43" s="23">
        <v>45323</v>
      </c>
      <c r="H43" s="18">
        <v>46053</v>
      </c>
      <c r="I43" s="22">
        <v>24</v>
      </c>
      <c r="J43" s="22" t="s">
        <v>20</v>
      </c>
      <c r="K43" s="18">
        <v>46418</v>
      </c>
      <c r="L43" s="5">
        <v>1730102</v>
      </c>
      <c r="M43" s="3" t="s">
        <v>18</v>
      </c>
    </row>
    <row r="44" spans="1:13" x14ac:dyDescent="0.35">
      <c r="A44" t="s">
        <v>169</v>
      </c>
      <c r="B44" s="3" t="s">
        <v>43</v>
      </c>
      <c r="C44" s="3" t="s">
        <v>68</v>
      </c>
      <c r="D44" s="3" t="s">
        <v>29</v>
      </c>
      <c r="E44" s="3" t="s">
        <v>170</v>
      </c>
      <c r="F44" s="3" t="s">
        <v>30</v>
      </c>
      <c r="G44" s="23">
        <v>45505</v>
      </c>
      <c r="H44" s="18">
        <v>46234</v>
      </c>
      <c r="I44" s="22" t="s">
        <v>27</v>
      </c>
      <c r="J44" s="22" t="s">
        <v>17</v>
      </c>
      <c r="K44" s="18" t="s">
        <v>0</v>
      </c>
      <c r="L44" s="5">
        <v>150000</v>
      </c>
      <c r="M44" s="3" t="s">
        <v>18</v>
      </c>
    </row>
    <row r="45" spans="1:13" x14ac:dyDescent="0.35">
      <c r="A45" t="s">
        <v>171</v>
      </c>
      <c r="B45" s="3" t="s">
        <v>43</v>
      </c>
      <c r="C45" s="3" t="s">
        <v>68</v>
      </c>
      <c r="D45" s="3" t="s">
        <v>29</v>
      </c>
      <c r="E45" s="3" t="s">
        <v>172</v>
      </c>
      <c r="F45" s="3" t="s">
        <v>30</v>
      </c>
      <c r="G45" s="23">
        <v>45505</v>
      </c>
      <c r="H45" s="18">
        <v>46234</v>
      </c>
      <c r="I45" s="22" t="s">
        <v>27</v>
      </c>
      <c r="J45" s="22" t="s">
        <v>17</v>
      </c>
      <c r="K45" s="18" t="s">
        <v>0</v>
      </c>
      <c r="L45" s="5">
        <v>150000</v>
      </c>
      <c r="M45" s="3" t="s">
        <v>18</v>
      </c>
    </row>
    <row r="46" spans="1:13" x14ac:dyDescent="0.35">
      <c r="A46" t="s">
        <v>173</v>
      </c>
      <c r="B46" s="3" t="s">
        <v>43</v>
      </c>
      <c r="C46" s="3" t="s">
        <v>68</v>
      </c>
      <c r="D46" s="3" t="s">
        <v>29</v>
      </c>
      <c r="E46" s="3" t="s">
        <v>174</v>
      </c>
      <c r="F46" s="3" t="s">
        <v>30</v>
      </c>
      <c r="G46" s="23">
        <v>45566</v>
      </c>
      <c r="H46" s="18">
        <v>46295</v>
      </c>
      <c r="I46" s="22" t="s">
        <v>27</v>
      </c>
      <c r="J46" s="22" t="s">
        <v>17</v>
      </c>
      <c r="K46" s="18" t="s">
        <v>0</v>
      </c>
      <c r="L46" s="5">
        <v>160000</v>
      </c>
      <c r="M46" s="3" t="s">
        <v>18</v>
      </c>
    </row>
    <row r="47" spans="1:13" x14ac:dyDescent="0.35">
      <c r="A47" t="s">
        <v>175</v>
      </c>
      <c r="B47" s="3" t="s">
        <v>23</v>
      </c>
      <c r="C47" s="3" t="s">
        <v>68</v>
      </c>
      <c r="D47" s="3" t="s">
        <v>29</v>
      </c>
      <c r="E47" s="3" t="s">
        <v>55</v>
      </c>
      <c r="F47" s="4" t="s">
        <v>16</v>
      </c>
      <c r="G47" s="23">
        <v>45383</v>
      </c>
      <c r="H47" s="18">
        <v>46112</v>
      </c>
      <c r="I47" s="22">
        <v>36</v>
      </c>
      <c r="J47" s="22" t="s">
        <v>20</v>
      </c>
      <c r="K47" s="18">
        <v>46477</v>
      </c>
      <c r="L47" s="5">
        <v>450000</v>
      </c>
      <c r="M47" s="3" t="s">
        <v>18</v>
      </c>
    </row>
    <row r="48" spans="1:13" x14ac:dyDescent="0.35">
      <c r="A48" t="s">
        <v>176</v>
      </c>
      <c r="B48" s="3" t="s">
        <v>43</v>
      </c>
      <c r="C48" s="3" t="s">
        <v>1</v>
      </c>
      <c r="D48" s="3" t="s">
        <v>19</v>
      </c>
      <c r="E48" s="32" t="s">
        <v>177</v>
      </c>
      <c r="F48" s="4" t="s">
        <v>37</v>
      </c>
      <c r="G48" s="23">
        <v>44774</v>
      </c>
      <c r="H48" s="18">
        <v>45504</v>
      </c>
      <c r="I48" s="22" t="s">
        <v>27</v>
      </c>
      <c r="J48" s="22" t="s">
        <v>20</v>
      </c>
      <c r="K48" s="18">
        <v>46234</v>
      </c>
      <c r="L48" s="5">
        <v>141654.46</v>
      </c>
      <c r="M48" s="3" t="s">
        <v>18</v>
      </c>
    </row>
    <row r="49" spans="1:13" x14ac:dyDescent="0.35">
      <c r="A49" t="s">
        <v>178</v>
      </c>
      <c r="B49" s="3" t="s">
        <v>31</v>
      </c>
      <c r="C49" s="3" t="s">
        <v>86</v>
      </c>
      <c r="D49" s="3" t="s">
        <v>56</v>
      </c>
      <c r="E49" s="3" t="s">
        <v>179</v>
      </c>
      <c r="F49" s="4" t="s">
        <v>35</v>
      </c>
      <c r="G49" s="18" t="s">
        <v>0</v>
      </c>
      <c r="H49" s="18" t="s">
        <v>0</v>
      </c>
      <c r="I49" s="22">
        <v>12</v>
      </c>
      <c r="J49" s="22" t="s">
        <v>17</v>
      </c>
      <c r="K49" s="18" t="s">
        <v>0</v>
      </c>
      <c r="L49" s="5">
        <f ca="1">-Table92[[#This Row],[Value of the current contract / Estimated contract value]]</f>
        <v>0</v>
      </c>
      <c r="M49" s="3" t="s">
        <v>39</v>
      </c>
    </row>
    <row r="50" spans="1:13" x14ac:dyDescent="0.35">
      <c r="A50" t="s">
        <v>180</v>
      </c>
      <c r="B50" s="3" t="s">
        <v>23</v>
      </c>
      <c r="C50" s="3" t="s">
        <v>64</v>
      </c>
      <c r="D50" t="s">
        <v>124</v>
      </c>
      <c r="E50" s="3" t="s">
        <v>36</v>
      </c>
      <c r="F50" s="14" t="s">
        <v>35</v>
      </c>
      <c r="G50" s="23">
        <v>44805</v>
      </c>
      <c r="H50" s="18">
        <v>45169</v>
      </c>
      <c r="I50" s="22">
        <v>24</v>
      </c>
      <c r="J50" s="22" t="s">
        <v>20</v>
      </c>
      <c r="K50" s="18" t="s">
        <v>181</v>
      </c>
      <c r="L50" s="12">
        <v>740000</v>
      </c>
      <c r="M50" s="3" t="s">
        <v>18</v>
      </c>
    </row>
    <row r="51" spans="1:13" x14ac:dyDescent="0.35">
      <c r="A51" t="s">
        <v>182</v>
      </c>
      <c r="B51" s="3" t="s">
        <v>43</v>
      </c>
      <c r="C51" s="3" t="s">
        <v>1</v>
      </c>
      <c r="D51" s="3" t="s">
        <v>79</v>
      </c>
      <c r="E51" s="3" t="s">
        <v>80</v>
      </c>
      <c r="F51" s="32" t="s">
        <v>16</v>
      </c>
      <c r="G51" s="18">
        <v>45139</v>
      </c>
      <c r="H51" s="18">
        <v>46234</v>
      </c>
      <c r="I51" s="22">
        <v>36</v>
      </c>
      <c r="J51" s="22" t="s">
        <v>17</v>
      </c>
      <c r="K51" s="18" t="s">
        <v>0</v>
      </c>
      <c r="L51" s="12">
        <v>334397</v>
      </c>
      <c r="M51" s="3" t="s">
        <v>18</v>
      </c>
    </row>
    <row r="52" spans="1:13" x14ac:dyDescent="0.35">
      <c r="A52" t="s">
        <v>183</v>
      </c>
      <c r="B52" s="3" t="s">
        <v>31</v>
      </c>
      <c r="C52" s="3" t="s">
        <v>1</v>
      </c>
      <c r="D52" s="3" t="s">
        <v>19</v>
      </c>
      <c r="E52" s="3" t="s">
        <v>184</v>
      </c>
      <c r="F52" s="3" t="s">
        <v>35</v>
      </c>
      <c r="G52" s="18" t="s">
        <v>27</v>
      </c>
      <c r="H52" s="18" t="s">
        <v>27</v>
      </c>
      <c r="I52" s="22">
        <v>36</v>
      </c>
      <c r="J52" s="22" t="s">
        <v>0</v>
      </c>
      <c r="K52" s="18" t="s">
        <v>0</v>
      </c>
      <c r="L52" s="12" t="s">
        <v>27</v>
      </c>
      <c r="M52" s="3" t="s">
        <v>18</v>
      </c>
    </row>
    <row r="53" spans="1:13" x14ac:dyDescent="0.35">
      <c r="A53" t="s">
        <v>185</v>
      </c>
      <c r="B53" s="3" t="s">
        <v>15</v>
      </c>
      <c r="C53" s="3" t="s">
        <v>114</v>
      </c>
      <c r="D53" s="3" t="s">
        <v>186</v>
      </c>
      <c r="E53" s="3" t="s">
        <v>187</v>
      </c>
      <c r="F53" s="3" t="s">
        <v>35</v>
      </c>
      <c r="G53" s="23">
        <v>44440</v>
      </c>
      <c r="H53" s="18">
        <v>45900</v>
      </c>
      <c r="I53" s="22">
        <v>48</v>
      </c>
      <c r="J53" s="22" t="s">
        <v>17</v>
      </c>
      <c r="K53" s="18" t="s">
        <v>0</v>
      </c>
      <c r="L53" s="5">
        <v>30000000</v>
      </c>
      <c r="M53" s="3" t="s">
        <v>18</v>
      </c>
    </row>
    <row r="54" spans="1:13" x14ac:dyDescent="0.35">
      <c r="A54" t="s">
        <v>188</v>
      </c>
      <c r="B54" s="3" t="s">
        <v>23</v>
      </c>
      <c r="C54" s="3" t="s">
        <v>114</v>
      </c>
      <c r="D54" s="3" t="s">
        <v>189</v>
      </c>
      <c r="E54" s="3" t="s">
        <v>52</v>
      </c>
      <c r="F54" s="4" t="s">
        <v>16</v>
      </c>
      <c r="G54" s="23">
        <v>43308</v>
      </c>
      <c r="H54" s="18">
        <v>46112</v>
      </c>
      <c r="I54" s="22">
        <v>72</v>
      </c>
      <c r="J54" s="22" t="s">
        <v>20</v>
      </c>
      <c r="K54" s="18">
        <v>46477</v>
      </c>
      <c r="L54" s="5">
        <v>419395</v>
      </c>
      <c r="M54" s="3" t="s">
        <v>18</v>
      </c>
    </row>
    <row r="55" spans="1:13" x14ac:dyDescent="0.35">
      <c r="A55" t="s">
        <v>190</v>
      </c>
      <c r="B55" s="3" t="s">
        <v>23</v>
      </c>
      <c r="C55" s="3" t="s">
        <v>86</v>
      </c>
      <c r="D55" s="3" t="s">
        <v>66</v>
      </c>
      <c r="E55" s="3" t="s">
        <v>67</v>
      </c>
      <c r="F55" s="3" t="s">
        <v>30</v>
      </c>
      <c r="G55" s="18">
        <v>44929</v>
      </c>
      <c r="H55" s="18">
        <v>45659</v>
      </c>
      <c r="I55" s="22">
        <v>24</v>
      </c>
      <c r="J55" s="22" t="s">
        <v>20</v>
      </c>
      <c r="K55" s="18">
        <v>46389</v>
      </c>
      <c r="L55" s="12">
        <v>317040</v>
      </c>
      <c r="M55" s="3" t="s">
        <v>18</v>
      </c>
    </row>
    <row r="56" spans="1:13" s="7" customFormat="1" x14ac:dyDescent="0.35">
      <c r="A56" t="s">
        <v>191</v>
      </c>
      <c r="B56" s="3" t="s">
        <v>23</v>
      </c>
      <c r="C56" s="3" t="s">
        <v>192</v>
      </c>
      <c r="D56" s="3" t="s">
        <v>193</v>
      </c>
      <c r="E56" s="3" t="s">
        <v>194</v>
      </c>
      <c r="F56" s="4" t="s">
        <v>16</v>
      </c>
      <c r="G56" s="18">
        <v>45471</v>
      </c>
      <c r="H56" s="18">
        <v>46565</v>
      </c>
      <c r="I56" s="3"/>
      <c r="J56" s="22" t="s">
        <v>20</v>
      </c>
      <c r="K56" s="18">
        <v>47296</v>
      </c>
      <c r="L56" s="40">
        <v>1276077</v>
      </c>
      <c r="M56" s="3" t="s">
        <v>18</v>
      </c>
    </row>
    <row r="57" spans="1:13" x14ac:dyDescent="0.35">
      <c r="A57" t="s">
        <v>195</v>
      </c>
      <c r="B57" s="3" t="s">
        <v>23</v>
      </c>
      <c r="C57" s="3" t="s">
        <v>1</v>
      </c>
      <c r="D57" s="3" t="s">
        <v>196</v>
      </c>
      <c r="E57" s="3" t="s">
        <v>45</v>
      </c>
      <c r="F57" s="4" t="s">
        <v>35</v>
      </c>
      <c r="G57" s="23">
        <v>44844</v>
      </c>
      <c r="H57" s="18">
        <v>45939</v>
      </c>
      <c r="I57" s="29" t="s">
        <v>27</v>
      </c>
      <c r="J57" s="22" t="s">
        <v>20</v>
      </c>
      <c r="K57" s="18">
        <v>46304</v>
      </c>
      <c r="L57" s="5">
        <v>135994</v>
      </c>
      <c r="M57" s="3" t="s">
        <v>18</v>
      </c>
    </row>
    <row r="58" spans="1:13" x14ac:dyDescent="0.35">
      <c r="A58" t="s">
        <v>197</v>
      </c>
      <c r="B58" s="3" t="s">
        <v>23</v>
      </c>
      <c r="C58" s="3" t="s">
        <v>1</v>
      </c>
      <c r="D58" s="3" t="s">
        <v>85</v>
      </c>
      <c r="E58" s="3" t="s">
        <v>198</v>
      </c>
      <c r="F58" s="3" t="s">
        <v>30</v>
      </c>
      <c r="G58" s="18">
        <v>45510</v>
      </c>
      <c r="H58" s="18">
        <v>46604</v>
      </c>
      <c r="I58" s="22" t="s">
        <v>27</v>
      </c>
      <c r="J58" s="22" t="s">
        <v>20</v>
      </c>
      <c r="K58" s="18">
        <v>46970</v>
      </c>
      <c r="L58" s="5">
        <v>112000000</v>
      </c>
      <c r="M58" s="3" t="s">
        <v>18</v>
      </c>
    </row>
    <row r="59" spans="1:13" x14ac:dyDescent="0.35">
      <c r="A59" t="s">
        <v>199</v>
      </c>
      <c r="B59" s="3" t="s">
        <v>31</v>
      </c>
      <c r="C59" s="3" t="s">
        <v>68</v>
      </c>
      <c r="D59" s="3" t="s">
        <v>71</v>
      </c>
      <c r="E59" s="3" t="s">
        <v>200</v>
      </c>
      <c r="F59" s="3" t="s">
        <v>30</v>
      </c>
      <c r="G59" s="18" t="s">
        <v>0</v>
      </c>
      <c r="H59" s="18" t="s">
        <v>0</v>
      </c>
      <c r="I59" s="22">
        <v>6</v>
      </c>
      <c r="J59" s="22" t="s">
        <v>0</v>
      </c>
      <c r="K59" s="18" t="s">
        <v>0</v>
      </c>
      <c r="L59" s="5">
        <v>300000</v>
      </c>
      <c r="M59" s="3" t="s">
        <v>18</v>
      </c>
    </row>
    <row r="60" spans="1:13" x14ac:dyDescent="0.35">
      <c r="A60" s="3" t="s">
        <v>82</v>
      </c>
      <c r="B60" s="3" t="s">
        <v>15</v>
      </c>
      <c r="C60" s="3" t="s">
        <v>96</v>
      </c>
      <c r="D60" s="3" t="s">
        <v>201</v>
      </c>
      <c r="E60" s="3" t="s">
        <v>83</v>
      </c>
      <c r="F60" s="3" t="s">
        <v>35</v>
      </c>
      <c r="G60" s="18">
        <v>44497</v>
      </c>
      <c r="H60" s="18">
        <v>46322</v>
      </c>
      <c r="I60" s="22">
        <v>60</v>
      </c>
      <c r="J60" s="22" t="s">
        <v>17</v>
      </c>
      <c r="K60" s="18" t="s">
        <v>0</v>
      </c>
      <c r="L60" s="12">
        <v>979000</v>
      </c>
      <c r="M60" s="3" t="s">
        <v>18</v>
      </c>
    </row>
    <row r="61" spans="1:13" x14ac:dyDescent="0.35">
      <c r="A61" t="s">
        <v>191</v>
      </c>
      <c r="B61" s="3" t="s">
        <v>23</v>
      </c>
      <c r="C61" s="3" t="s">
        <v>192</v>
      </c>
      <c r="D61" s="3" t="s">
        <v>65</v>
      </c>
      <c r="E61" s="3" t="s">
        <v>202</v>
      </c>
      <c r="F61" s="4" t="s">
        <v>37</v>
      </c>
      <c r="G61" s="23">
        <v>44935</v>
      </c>
      <c r="H61" s="18" t="s">
        <v>203</v>
      </c>
      <c r="I61" s="22">
        <v>36</v>
      </c>
      <c r="J61" s="22" t="s">
        <v>20</v>
      </c>
      <c r="K61" s="18" t="s">
        <v>204</v>
      </c>
      <c r="L61" s="5">
        <v>392351</v>
      </c>
      <c r="M61" s="3" t="s">
        <v>18</v>
      </c>
    </row>
    <row r="62" spans="1:13" x14ac:dyDescent="0.35">
      <c r="A62" s="3" t="s">
        <v>205</v>
      </c>
      <c r="B62" s="3" t="s">
        <v>15</v>
      </c>
      <c r="C62" s="3" t="s">
        <v>64</v>
      </c>
      <c r="D62" t="s">
        <v>124</v>
      </c>
      <c r="E62" s="3" t="s">
        <v>206</v>
      </c>
      <c r="F62" s="3" t="s">
        <v>35</v>
      </c>
      <c r="G62" s="23">
        <v>45383</v>
      </c>
      <c r="H62" s="18">
        <v>46112</v>
      </c>
      <c r="I62" s="22" t="s">
        <v>27</v>
      </c>
      <c r="J62" s="22" t="s">
        <v>17</v>
      </c>
      <c r="K62" s="18" t="s">
        <v>0</v>
      </c>
      <c r="L62" s="5">
        <v>79366</v>
      </c>
      <c r="M62" s="3" t="s">
        <v>207</v>
      </c>
    </row>
    <row r="63" spans="1:13" x14ac:dyDescent="0.35">
      <c r="A63" s="3" t="s">
        <v>208</v>
      </c>
      <c r="B63" s="3" t="s">
        <v>23</v>
      </c>
      <c r="C63" s="3" t="s">
        <v>192</v>
      </c>
      <c r="D63" s="3" t="s">
        <v>209</v>
      </c>
      <c r="E63" s="3" t="s">
        <v>210</v>
      </c>
      <c r="F63" s="3" t="s">
        <v>30</v>
      </c>
      <c r="G63" s="18">
        <v>45383</v>
      </c>
      <c r="H63" s="18">
        <v>46477</v>
      </c>
      <c r="I63" s="22">
        <v>60</v>
      </c>
      <c r="J63" s="22" t="s">
        <v>20</v>
      </c>
      <c r="K63" s="18">
        <v>47208</v>
      </c>
      <c r="L63" s="5">
        <v>925543</v>
      </c>
      <c r="M63" s="3" t="s">
        <v>18</v>
      </c>
    </row>
    <row r="64" spans="1:13" x14ac:dyDescent="0.35">
      <c r="A64" s="3" t="s">
        <v>211</v>
      </c>
      <c r="B64" s="17" t="s">
        <v>43</v>
      </c>
      <c r="C64" t="s">
        <v>73</v>
      </c>
      <c r="D64" s="17" t="s">
        <v>212</v>
      </c>
      <c r="E64" s="17" t="s">
        <v>213</v>
      </c>
      <c r="F64" s="33" t="s">
        <v>35</v>
      </c>
      <c r="G64" s="33">
        <v>44896</v>
      </c>
      <c r="H64" s="34">
        <v>45991</v>
      </c>
      <c r="I64" s="35">
        <v>36</v>
      </c>
      <c r="J64" s="35" t="s">
        <v>17</v>
      </c>
      <c r="K64" s="35" t="s">
        <v>0</v>
      </c>
      <c r="L64" s="36">
        <v>388823</v>
      </c>
      <c r="M64" s="17" t="s">
        <v>18</v>
      </c>
    </row>
    <row r="65" spans="1:13" x14ac:dyDescent="0.35">
      <c r="A65" s="3" t="s">
        <v>214</v>
      </c>
      <c r="B65" s="3" t="s">
        <v>31</v>
      </c>
      <c r="C65" s="3" t="s">
        <v>86</v>
      </c>
      <c r="D65" s="3" t="s">
        <v>40</v>
      </c>
      <c r="E65" s="3" t="s">
        <v>215</v>
      </c>
      <c r="F65" s="4" t="s">
        <v>35</v>
      </c>
      <c r="G65" s="23">
        <v>45839</v>
      </c>
      <c r="H65" s="18">
        <v>46295</v>
      </c>
      <c r="I65" s="22">
        <v>15</v>
      </c>
      <c r="J65" s="22" t="s">
        <v>17</v>
      </c>
      <c r="K65" s="18" t="s">
        <v>0</v>
      </c>
      <c r="L65" s="5">
        <v>4000000</v>
      </c>
      <c r="M65" s="3" t="s">
        <v>18</v>
      </c>
    </row>
    <row r="66" spans="1:13" x14ac:dyDescent="0.35">
      <c r="A66" s="3" t="s">
        <v>216</v>
      </c>
      <c r="B66" s="3" t="s">
        <v>31</v>
      </c>
      <c r="C66" s="3" t="s">
        <v>86</v>
      </c>
      <c r="D66" s="3" t="s">
        <v>40</v>
      </c>
      <c r="E66" s="3" t="s">
        <v>217</v>
      </c>
      <c r="F66" s="4" t="s">
        <v>37</v>
      </c>
      <c r="G66" s="23">
        <v>45931</v>
      </c>
      <c r="H66" s="18">
        <v>46295</v>
      </c>
      <c r="I66" s="22">
        <v>12</v>
      </c>
      <c r="J66" s="22" t="s">
        <v>17</v>
      </c>
      <c r="K66" s="18" t="s">
        <v>0</v>
      </c>
      <c r="L66" s="5">
        <v>430000</v>
      </c>
      <c r="M66" s="3" t="s">
        <v>39</v>
      </c>
    </row>
    <row r="67" spans="1:13" x14ac:dyDescent="0.35">
      <c r="A67" s="3" t="s">
        <v>218</v>
      </c>
      <c r="B67" s="3" t="s">
        <v>31</v>
      </c>
      <c r="C67" s="3" t="s">
        <v>86</v>
      </c>
      <c r="D67" s="3" t="s">
        <v>40</v>
      </c>
      <c r="E67" s="3" t="s">
        <v>219</v>
      </c>
      <c r="F67" s="4" t="s">
        <v>37</v>
      </c>
      <c r="G67" s="23">
        <v>45931</v>
      </c>
      <c r="H67" s="18">
        <v>47756</v>
      </c>
      <c r="I67" s="22">
        <v>60</v>
      </c>
      <c r="J67" s="22" t="s">
        <v>17</v>
      </c>
      <c r="K67" s="18" t="s">
        <v>0</v>
      </c>
      <c r="L67" s="5">
        <v>200000</v>
      </c>
      <c r="M67" s="3" t="s">
        <v>18</v>
      </c>
    </row>
    <row r="68" spans="1:13" x14ac:dyDescent="0.35">
      <c r="A68" s="15" t="s">
        <v>69</v>
      </c>
      <c r="B68" s="15" t="s">
        <v>23</v>
      </c>
      <c r="C68" s="15" t="s">
        <v>22</v>
      </c>
      <c r="D68" s="15" t="s">
        <v>22</v>
      </c>
      <c r="E68" s="15" t="s">
        <v>70</v>
      </c>
      <c r="F68" s="41" t="s">
        <v>35</v>
      </c>
      <c r="G68" s="44">
        <v>43112</v>
      </c>
      <c r="H68" s="45">
        <v>44964</v>
      </c>
      <c r="I68" s="46" t="s">
        <v>27</v>
      </c>
      <c r="J68" s="46" t="s">
        <v>20</v>
      </c>
      <c r="K68" s="45">
        <v>46060</v>
      </c>
      <c r="L68" s="42">
        <v>8812440</v>
      </c>
      <c r="M68" s="15" t="s">
        <v>18</v>
      </c>
    </row>
    <row r="69" spans="1:13" x14ac:dyDescent="0.35">
      <c r="A69" s="15" t="s">
        <v>47</v>
      </c>
      <c r="B69" s="15" t="s">
        <v>48</v>
      </c>
      <c r="C69" s="15" t="s">
        <v>22</v>
      </c>
      <c r="D69" s="15" t="s">
        <v>22</v>
      </c>
      <c r="E69" s="15" t="s">
        <v>49</v>
      </c>
      <c r="F69" s="41" t="s">
        <v>35</v>
      </c>
      <c r="G69" s="44" t="s">
        <v>27</v>
      </c>
      <c r="H69" s="45" t="s">
        <v>27</v>
      </c>
      <c r="I69" s="46" t="s">
        <v>27</v>
      </c>
      <c r="J69" s="46" t="s">
        <v>27</v>
      </c>
      <c r="K69" s="45" t="s">
        <v>27</v>
      </c>
      <c r="L69" s="43">
        <v>20000000</v>
      </c>
      <c r="M69" s="15" t="s">
        <v>18</v>
      </c>
    </row>
    <row r="70" spans="1:13" x14ac:dyDescent="0.35">
      <c r="A70" s="3" t="s">
        <v>76</v>
      </c>
      <c r="B70" s="3" t="s">
        <v>15</v>
      </c>
      <c r="C70" s="3" t="s">
        <v>74</v>
      </c>
      <c r="D70" s="3" t="s">
        <v>24</v>
      </c>
      <c r="E70" s="3" t="s">
        <v>77</v>
      </c>
      <c r="F70" s="4" t="s">
        <v>16</v>
      </c>
      <c r="G70" s="23">
        <v>43282</v>
      </c>
      <c r="H70" s="18">
        <v>44377</v>
      </c>
      <c r="I70" s="22" t="s">
        <v>27</v>
      </c>
      <c r="J70" s="22" t="s">
        <v>20</v>
      </c>
      <c r="K70" s="18">
        <v>45838</v>
      </c>
      <c r="L70" s="12">
        <v>26371000</v>
      </c>
      <c r="M70" s="3" t="s">
        <v>18</v>
      </c>
    </row>
  </sheetData>
  <phoneticPr fontId="4" type="noConversion"/>
  <dataValidations count="1">
    <dataValidation type="date" operator="greaterThan" allowBlank="1" showInputMessage="1" showErrorMessage="1" sqref="G48:H48 K48" xr:uid="{A5FF7526-5882-4B48-805D-C20C8FA1E119}">
      <formula1>18264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DF158-D9F8-447B-A12A-7B7454626A39}">
  <dimension ref="A1:M46"/>
  <sheetViews>
    <sheetView zoomScaleNormal="100" workbookViewId="0">
      <pane ySplit="3" topLeftCell="A4" activePane="bottomLeft" state="frozen"/>
      <selection pane="bottomLeft" activeCell="A3" sqref="A3"/>
    </sheetView>
  </sheetViews>
  <sheetFormatPr defaultColWidth="9.26953125" defaultRowHeight="14.5" x14ac:dyDescent="0.35"/>
  <cols>
    <col min="1" max="1" width="12.1796875" style="3" customWidth="1"/>
    <col min="2" max="2" width="33.54296875" style="3" customWidth="1"/>
    <col min="3" max="3" width="30.26953125" style="3" bestFit="1" customWidth="1"/>
    <col min="4" max="4" width="42.54296875" style="3" bestFit="1" customWidth="1"/>
    <col min="5" max="5" width="66.1796875" style="3" customWidth="1"/>
    <col min="6" max="6" width="39.54296875" style="3" customWidth="1"/>
    <col min="7" max="7" width="16.7265625" style="4" customWidth="1"/>
    <col min="8" max="8" width="17.26953125" style="4" customWidth="1"/>
    <col min="9" max="9" width="14.7265625" style="3" customWidth="1"/>
    <col min="10" max="10" width="16.7265625" style="3" customWidth="1"/>
    <col min="11" max="11" width="18.26953125" style="4" customWidth="1"/>
    <col min="12" max="12" width="23.81640625" style="5" customWidth="1"/>
    <col min="13" max="13" width="29.54296875" style="3" customWidth="1"/>
    <col min="14" max="16384" width="9.26953125" style="3"/>
  </cols>
  <sheetData>
    <row r="1" spans="1:13" x14ac:dyDescent="0.35">
      <c r="A1" s="10" t="s">
        <v>220</v>
      </c>
      <c r="B1" s="7"/>
      <c r="C1" s="7"/>
      <c r="D1" s="7"/>
      <c r="E1" s="7"/>
      <c r="F1" s="7"/>
      <c r="G1" s="8"/>
      <c r="H1" s="8"/>
      <c r="I1" s="7"/>
      <c r="J1" s="7"/>
      <c r="K1" s="8"/>
      <c r="L1" s="9"/>
      <c r="M1" s="7"/>
    </row>
    <row r="2" spans="1:13" x14ac:dyDescent="0.35">
      <c r="A2" s="7"/>
      <c r="B2" s="7"/>
      <c r="C2" s="7"/>
      <c r="D2" s="7"/>
      <c r="E2" s="7"/>
      <c r="F2" s="7"/>
      <c r="G2" s="8"/>
      <c r="H2" s="8"/>
      <c r="I2" s="7"/>
      <c r="J2" s="7"/>
      <c r="K2" s="8"/>
      <c r="L2" s="9"/>
      <c r="M2" s="7"/>
    </row>
    <row r="3" spans="1:13" s="6" customFormat="1" ht="54" customHeight="1" x14ac:dyDescent="0.35">
      <c r="A3" s="48" t="s">
        <v>4</v>
      </c>
      <c r="B3" s="49" t="s">
        <v>5</v>
      </c>
      <c r="C3" s="50" t="s">
        <v>6</v>
      </c>
      <c r="D3" s="50" t="s">
        <v>7</v>
      </c>
      <c r="E3" s="50" t="s">
        <v>8</v>
      </c>
      <c r="F3" s="50" t="s">
        <v>9</v>
      </c>
      <c r="G3" s="50" t="s">
        <v>63</v>
      </c>
      <c r="H3" s="50" t="s">
        <v>10</v>
      </c>
      <c r="I3" s="50" t="s">
        <v>11</v>
      </c>
      <c r="J3" s="50" t="s">
        <v>12</v>
      </c>
      <c r="K3" s="50" t="s">
        <v>13</v>
      </c>
      <c r="L3" s="50" t="s">
        <v>14</v>
      </c>
      <c r="M3" s="51" t="s">
        <v>33</v>
      </c>
    </row>
    <row r="4" spans="1:13" ht="15" customHeight="1" x14ac:dyDescent="0.35">
      <c r="A4" s="53" t="s">
        <v>221</v>
      </c>
      <c r="B4" s="53" t="s">
        <v>15</v>
      </c>
      <c r="C4" s="53" t="s">
        <v>222</v>
      </c>
      <c r="D4" s="53" t="s">
        <v>29</v>
      </c>
      <c r="E4" s="53" t="s">
        <v>223</v>
      </c>
      <c r="F4" s="53" t="s">
        <v>30</v>
      </c>
      <c r="G4" s="54">
        <v>43770</v>
      </c>
      <c r="H4" s="54">
        <v>46721</v>
      </c>
      <c r="I4" s="54" t="s">
        <v>27</v>
      </c>
      <c r="J4" s="53" t="s">
        <v>17</v>
      </c>
      <c r="K4" s="54" t="s">
        <v>0</v>
      </c>
      <c r="L4" s="56">
        <v>499500</v>
      </c>
      <c r="M4" s="53" t="s">
        <v>18</v>
      </c>
    </row>
    <row r="5" spans="1:13" ht="15" customHeight="1" x14ac:dyDescent="0.35">
      <c r="A5" s="53" t="s">
        <v>224</v>
      </c>
      <c r="B5" s="57" t="s">
        <v>15</v>
      </c>
      <c r="C5" s="53" t="s">
        <v>222</v>
      </c>
      <c r="D5" s="53" t="s">
        <v>29</v>
      </c>
      <c r="E5" s="53" t="s">
        <v>55</v>
      </c>
      <c r="F5" s="53" t="s">
        <v>16</v>
      </c>
      <c r="G5" s="54">
        <v>45383</v>
      </c>
      <c r="H5" s="54">
        <v>46112</v>
      </c>
      <c r="I5" s="53">
        <v>36</v>
      </c>
      <c r="J5" s="53" t="s">
        <v>20</v>
      </c>
      <c r="K5" s="54">
        <v>46477</v>
      </c>
      <c r="L5" s="56">
        <v>450000</v>
      </c>
      <c r="M5" s="53" t="s">
        <v>18</v>
      </c>
    </row>
    <row r="6" spans="1:13" ht="15" customHeight="1" x14ac:dyDescent="0.35">
      <c r="A6" s="53" t="s">
        <v>225</v>
      </c>
      <c r="B6" s="53" t="s">
        <v>23</v>
      </c>
      <c r="C6" s="53" t="s">
        <v>222</v>
      </c>
      <c r="D6" s="53" t="s">
        <v>29</v>
      </c>
      <c r="E6" s="53" t="s">
        <v>226</v>
      </c>
      <c r="F6" s="53" t="s">
        <v>30</v>
      </c>
      <c r="G6" s="54">
        <v>45488</v>
      </c>
      <c r="H6" s="54">
        <v>46582</v>
      </c>
      <c r="I6" s="53">
        <v>120</v>
      </c>
      <c r="J6" s="53" t="s">
        <v>20</v>
      </c>
      <c r="K6" s="54">
        <v>49035</v>
      </c>
      <c r="L6" s="56">
        <v>6000000</v>
      </c>
      <c r="M6" s="53" t="s">
        <v>18</v>
      </c>
    </row>
    <row r="7" spans="1:13" x14ac:dyDescent="0.35">
      <c r="A7" s="53" t="s">
        <v>227</v>
      </c>
      <c r="B7" s="53" t="s">
        <v>23</v>
      </c>
      <c r="C7" s="53" t="s">
        <v>222</v>
      </c>
      <c r="D7" s="53" t="s">
        <v>29</v>
      </c>
      <c r="E7" s="53" t="s">
        <v>59</v>
      </c>
      <c r="F7" s="53" t="s">
        <v>35</v>
      </c>
      <c r="G7" s="54">
        <v>45225</v>
      </c>
      <c r="H7" s="54">
        <v>46320</v>
      </c>
      <c r="I7" s="53">
        <v>120</v>
      </c>
      <c r="J7" s="53" t="s">
        <v>20</v>
      </c>
      <c r="K7" s="54">
        <v>48877</v>
      </c>
      <c r="L7" s="56">
        <v>2500000</v>
      </c>
      <c r="M7" s="64" t="s">
        <v>18</v>
      </c>
    </row>
    <row r="8" spans="1:13" x14ac:dyDescent="0.35">
      <c r="A8" s="53" t="s">
        <v>228</v>
      </c>
      <c r="B8" s="53" t="s">
        <v>15</v>
      </c>
      <c r="C8" s="53" t="s">
        <v>222</v>
      </c>
      <c r="D8" s="53" t="s">
        <v>29</v>
      </c>
      <c r="E8" s="53" t="s">
        <v>229</v>
      </c>
      <c r="F8" s="53" t="s">
        <v>35</v>
      </c>
      <c r="G8" s="54">
        <v>42767</v>
      </c>
      <c r="H8" s="54">
        <v>44592</v>
      </c>
      <c r="I8" s="53">
        <v>120</v>
      </c>
      <c r="J8" s="53" t="s">
        <v>20</v>
      </c>
      <c r="K8" s="54">
        <v>46418</v>
      </c>
      <c r="L8" s="58" t="s">
        <v>230</v>
      </c>
      <c r="M8" s="53" t="s">
        <v>18</v>
      </c>
    </row>
    <row r="9" spans="1:13" x14ac:dyDescent="0.35">
      <c r="A9" s="53" t="s">
        <v>231</v>
      </c>
      <c r="B9" s="53" t="s">
        <v>23</v>
      </c>
      <c r="C9" s="53" t="s">
        <v>232</v>
      </c>
      <c r="D9" s="53" t="s">
        <v>186</v>
      </c>
      <c r="E9" s="53" t="s">
        <v>233</v>
      </c>
      <c r="F9" s="53" t="s">
        <v>16</v>
      </c>
      <c r="G9" s="54">
        <v>44726</v>
      </c>
      <c r="H9" s="54">
        <v>46551</v>
      </c>
      <c r="I9" s="53">
        <v>120</v>
      </c>
      <c r="J9" s="53" t="s">
        <v>20</v>
      </c>
      <c r="K9" s="54">
        <v>48378</v>
      </c>
      <c r="L9" s="56">
        <v>2872099</v>
      </c>
      <c r="M9" s="53" t="s">
        <v>18</v>
      </c>
    </row>
    <row r="10" spans="1:13" ht="29" x14ac:dyDescent="0.35">
      <c r="A10" s="53" t="s">
        <v>234</v>
      </c>
      <c r="B10" s="53" t="s">
        <v>23</v>
      </c>
      <c r="C10" s="53" t="s">
        <v>222</v>
      </c>
      <c r="D10" s="53" t="s">
        <v>29</v>
      </c>
      <c r="E10" s="59" t="s">
        <v>235</v>
      </c>
      <c r="F10" s="53" t="s">
        <v>35</v>
      </c>
      <c r="G10" s="54">
        <v>44166</v>
      </c>
      <c r="H10" s="54">
        <v>46356</v>
      </c>
      <c r="I10" s="53">
        <v>120</v>
      </c>
      <c r="J10" s="53" t="s">
        <v>20</v>
      </c>
      <c r="K10" s="54">
        <v>47817</v>
      </c>
      <c r="L10" s="56">
        <v>8248680</v>
      </c>
      <c r="M10" s="53" t="s">
        <v>18</v>
      </c>
    </row>
    <row r="11" spans="1:13" x14ac:dyDescent="0.35">
      <c r="A11" s="53" t="s">
        <v>236</v>
      </c>
      <c r="B11" s="53" t="s">
        <v>23</v>
      </c>
      <c r="C11" s="53" t="s">
        <v>222</v>
      </c>
      <c r="D11" s="53" t="s">
        <v>29</v>
      </c>
      <c r="E11" s="53" t="s">
        <v>237</v>
      </c>
      <c r="F11" s="53" t="s">
        <v>16</v>
      </c>
      <c r="G11" s="54">
        <v>44682</v>
      </c>
      <c r="H11" s="54">
        <v>46507</v>
      </c>
      <c r="I11" s="53">
        <v>120</v>
      </c>
      <c r="J11" s="53" t="s">
        <v>20</v>
      </c>
      <c r="K11" s="54">
        <v>47238</v>
      </c>
      <c r="L11" s="56">
        <v>6281277</v>
      </c>
      <c r="M11" s="53" t="s">
        <v>18</v>
      </c>
    </row>
    <row r="12" spans="1:13" x14ac:dyDescent="0.35">
      <c r="A12" s="53" t="s">
        <v>238</v>
      </c>
      <c r="B12" s="53" t="s">
        <v>23</v>
      </c>
      <c r="C12" s="53" t="s">
        <v>86</v>
      </c>
      <c r="D12" s="53" t="s">
        <v>25</v>
      </c>
      <c r="E12" s="53" t="s">
        <v>239</v>
      </c>
      <c r="F12" s="53" t="s">
        <v>27</v>
      </c>
      <c r="G12" s="54">
        <v>44785</v>
      </c>
      <c r="H12" s="54">
        <v>46610</v>
      </c>
      <c r="I12" s="53">
        <v>60</v>
      </c>
      <c r="J12" s="53" t="s">
        <v>17</v>
      </c>
      <c r="K12" s="54"/>
      <c r="L12" s="56">
        <v>300000</v>
      </c>
      <c r="M12" s="53" t="s">
        <v>18</v>
      </c>
    </row>
    <row r="13" spans="1:13" x14ac:dyDescent="0.35">
      <c r="A13" s="53" t="s">
        <v>240</v>
      </c>
      <c r="B13" s="53" t="s">
        <v>23</v>
      </c>
      <c r="C13" s="53" t="s">
        <v>64</v>
      </c>
      <c r="D13" s="53" t="s">
        <v>65</v>
      </c>
      <c r="E13" s="65" t="s">
        <v>241</v>
      </c>
      <c r="F13" s="53" t="s">
        <v>37</v>
      </c>
      <c r="G13" s="54">
        <v>44835</v>
      </c>
      <c r="H13" s="54">
        <v>46660</v>
      </c>
      <c r="I13" s="53">
        <v>60</v>
      </c>
      <c r="J13" s="53" t="s">
        <v>20</v>
      </c>
      <c r="K13" s="54">
        <v>47391</v>
      </c>
      <c r="L13" s="56">
        <v>1922709</v>
      </c>
      <c r="M13" s="53" t="s">
        <v>18</v>
      </c>
    </row>
    <row r="14" spans="1:13" x14ac:dyDescent="0.35">
      <c r="A14" s="53" t="s">
        <v>242</v>
      </c>
      <c r="B14" s="53" t="s">
        <v>23</v>
      </c>
      <c r="C14" s="53" t="s">
        <v>64</v>
      </c>
      <c r="D14" s="53" t="s">
        <v>65</v>
      </c>
      <c r="E14" s="53" t="s">
        <v>243</v>
      </c>
      <c r="F14" s="53" t="s">
        <v>35</v>
      </c>
      <c r="G14" s="54">
        <v>45200</v>
      </c>
      <c r="H14" s="54">
        <v>46295</v>
      </c>
      <c r="I14" s="53">
        <v>36</v>
      </c>
      <c r="J14" s="53" t="s">
        <v>20</v>
      </c>
      <c r="K14" s="54">
        <v>47026</v>
      </c>
      <c r="L14" s="56">
        <v>388425</v>
      </c>
      <c r="M14" s="53" t="s">
        <v>18</v>
      </c>
    </row>
    <row r="15" spans="1:13" x14ac:dyDescent="0.35">
      <c r="A15" s="53" t="s">
        <v>244</v>
      </c>
      <c r="B15" s="53" t="s">
        <v>23</v>
      </c>
      <c r="C15" s="53" t="s">
        <v>22</v>
      </c>
      <c r="D15" s="53" t="s">
        <v>22</v>
      </c>
      <c r="E15" s="53" t="s">
        <v>245</v>
      </c>
      <c r="F15" s="53" t="s">
        <v>35</v>
      </c>
      <c r="G15" s="54">
        <v>44767</v>
      </c>
      <c r="H15" s="54">
        <v>46477</v>
      </c>
      <c r="I15" s="53">
        <v>60</v>
      </c>
      <c r="J15" s="53" t="s">
        <v>20</v>
      </c>
      <c r="K15" s="54">
        <v>47323</v>
      </c>
      <c r="L15" s="56">
        <v>4747751</v>
      </c>
      <c r="M15" s="53" t="s">
        <v>18</v>
      </c>
    </row>
    <row r="16" spans="1:13" x14ac:dyDescent="0.35">
      <c r="A16" s="53" t="s">
        <v>246</v>
      </c>
      <c r="B16" s="53" t="s">
        <v>23</v>
      </c>
      <c r="C16" s="53" t="s">
        <v>22</v>
      </c>
      <c r="D16" s="53" t="s">
        <v>22</v>
      </c>
      <c r="E16" s="53" t="s">
        <v>149</v>
      </c>
      <c r="F16" s="53" t="s">
        <v>37</v>
      </c>
      <c r="G16" s="54">
        <v>45566</v>
      </c>
      <c r="H16" s="54">
        <v>46295</v>
      </c>
      <c r="I16" s="53">
        <v>36</v>
      </c>
      <c r="J16" s="53" t="s">
        <v>20</v>
      </c>
      <c r="K16" s="54">
        <v>46660</v>
      </c>
      <c r="L16" s="56">
        <v>374346</v>
      </c>
      <c r="M16" s="53" t="s">
        <v>18</v>
      </c>
    </row>
    <row r="17" spans="1:13" x14ac:dyDescent="0.35">
      <c r="A17" s="53" t="s">
        <v>247</v>
      </c>
      <c r="B17" s="53" t="s">
        <v>15</v>
      </c>
      <c r="C17" s="53" t="s">
        <v>64</v>
      </c>
      <c r="D17" s="53" t="s">
        <v>65</v>
      </c>
      <c r="E17" s="53" t="s">
        <v>60</v>
      </c>
      <c r="F17" s="53" t="s">
        <v>16</v>
      </c>
      <c r="G17" s="54">
        <v>45383</v>
      </c>
      <c r="H17" s="54">
        <v>46477</v>
      </c>
      <c r="I17" s="53">
        <v>60</v>
      </c>
      <c r="J17" s="53" t="s">
        <v>20</v>
      </c>
      <c r="K17" s="54">
        <v>47208</v>
      </c>
      <c r="L17" s="56">
        <v>1500000</v>
      </c>
      <c r="M17" s="53" t="s">
        <v>18</v>
      </c>
    </row>
    <row r="18" spans="1:13" x14ac:dyDescent="0.35">
      <c r="A18" s="53" t="s">
        <v>248</v>
      </c>
      <c r="B18" s="53" t="s">
        <v>23</v>
      </c>
      <c r="C18" s="53" t="s">
        <v>1</v>
      </c>
      <c r="D18" s="53" t="s">
        <v>19</v>
      </c>
      <c r="E18" s="53" t="s">
        <v>249</v>
      </c>
      <c r="F18" s="53" t="s">
        <v>37</v>
      </c>
      <c r="G18" s="54">
        <v>45383</v>
      </c>
      <c r="H18" s="54">
        <v>46477</v>
      </c>
      <c r="I18" s="53" t="s">
        <v>27</v>
      </c>
      <c r="J18" s="53" t="s">
        <v>20</v>
      </c>
      <c r="K18" s="54">
        <v>46843</v>
      </c>
      <c r="L18" s="56">
        <v>664373</v>
      </c>
      <c r="M18" s="53" t="s">
        <v>18</v>
      </c>
    </row>
    <row r="19" spans="1:13" x14ac:dyDescent="0.35">
      <c r="A19" s="53" t="s">
        <v>250</v>
      </c>
      <c r="B19" s="53" t="s">
        <v>43</v>
      </c>
      <c r="C19" s="53" t="s">
        <v>1</v>
      </c>
      <c r="D19" s="53" t="s">
        <v>84</v>
      </c>
      <c r="E19" s="61" t="s">
        <v>251</v>
      </c>
      <c r="F19" s="53" t="s">
        <v>27</v>
      </c>
      <c r="G19" s="54">
        <v>44986</v>
      </c>
      <c r="H19" s="54">
        <v>46446</v>
      </c>
      <c r="I19" s="53">
        <v>48</v>
      </c>
      <c r="J19" s="53" t="s">
        <v>17</v>
      </c>
      <c r="K19" s="54" t="s">
        <v>0</v>
      </c>
      <c r="L19" s="56">
        <v>84591</v>
      </c>
      <c r="M19" s="53" t="s">
        <v>18</v>
      </c>
    </row>
    <row r="20" spans="1:13" x14ac:dyDescent="0.35">
      <c r="A20" s="53" t="s">
        <v>252</v>
      </c>
      <c r="B20" s="53" t="s">
        <v>23</v>
      </c>
      <c r="C20" s="57" t="s">
        <v>73</v>
      </c>
      <c r="D20" s="53" t="s">
        <v>212</v>
      </c>
      <c r="E20" s="53" t="s">
        <v>253</v>
      </c>
      <c r="F20" s="53" t="s">
        <v>35</v>
      </c>
      <c r="G20" s="54">
        <v>45299</v>
      </c>
      <c r="H20" s="54">
        <v>46394</v>
      </c>
      <c r="I20" s="53">
        <v>36</v>
      </c>
      <c r="J20" s="53" t="s">
        <v>20</v>
      </c>
      <c r="K20" s="54">
        <v>46759</v>
      </c>
      <c r="L20" s="56">
        <v>4963200</v>
      </c>
      <c r="M20" s="53" t="s">
        <v>18</v>
      </c>
    </row>
    <row r="21" spans="1:13" x14ac:dyDescent="0.35">
      <c r="A21" s="53" t="s">
        <v>254</v>
      </c>
      <c r="B21" s="53" t="s">
        <v>23</v>
      </c>
      <c r="C21" s="57" t="s">
        <v>96</v>
      </c>
      <c r="D21" s="53" t="s">
        <v>201</v>
      </c>
      <c r="E21" s="53" t="s">
        <v>255</v>
      </c>
      <c r="F21" s="53" t="s">
        <v>30</v>
      </c>
      <c r="G21" s="54">
        <v>45566</v>
      </c>
      <c r="H21" s="54">
        <v>47026</v>
      </c>
      <c r="I21" s="53">
        <v>60</v>
      </c>
      <c r="J21" s="53" t="s">
        <v>20</v>
      </c>
      <c r="K21" s="54">
        <v>47756</v>
      </c>
      <c r="L21" s="66">
        <v>539068.42000000004</v>
      </c>
      <c r="M21" s="53" t="s">
        <v>18</v>
      </c>
    </row>
    <row r="22" spans="1:13" x14ac:dyDescent="0.35">
      <c r="A22" s="53" t="s">
        <v>256</v>
      </c>
      <c r="B22" s="53" t="s">
        <v>15</v>
      </c>
      <c r="C22" s="53" t="s">
        <v>74</v>
      </c>
      <c r="D22" s="53" t="s">
        <v>74</v>
      </c>
      <c r="E22" s="53" t="s">
        <v>257</v>
      </c>
      <c r="F22" s="53" t="s">
        <v>16</v>
      </c>
      <c r="G22" s="54">
        <v>45323</v>
      </c>
      <c r="H22" s="54">
        <v>46418</v>
      </c>
      <c r="I22" s="53">
        <v>36</v>
      </c>
      <c r="J22" s="53" t="s">
        <v>17</v>
      </c>
      <c r="K22" s="54" t="s">
        <v>0</v>
      </c>
      <c r="L22" s="56">
        <v>202568</v>
      </c>
      <c r="M22" s="53" t="s">
        <v>18</v>
      </c>
    </row>
    <row r="23" spans="1:13" x14ac:dyDescent="0.35">
      <c r="A23" s="53" t="s">
        <v>258</v>
      </c>
      <c r="B23" s="53" t="s">
        <v>15</v>
      </c>
      <c r="C23" s="57" t="s">
        <v>96</v>
      </c>
      <c r="D23" s="53" t="s">
        <v>201</v>
      </c>
      <c r="E23" s="53" t="s">
        <v>38</v>
      </c>
      <c r="F23" s="53" t="s">
        <v>30</v>
      </c>
      <c r="G23" s="54">
        <v>45383</v>
      </c>
      <c r="H23" s="54">
        <v>47208</v>
      </c>
      <c r="I23" s="53" t="s">
        <v>27</v>
      </c>
      <c r="J23" s="53" t="s">
        <v>17</v>
      </c>
      <c r="K23" s="54" t="s">
        <v>0</v>
      </c>
      <c r="L23" s="56">
        <v>787000</v>
      </c>
      <c r="M23" s="53" t="s">
        <v>18</v>
      </c>
    </row>
    <row r="24" spans="1:13" x14ac:dyDescent="0.35">
      <c r="A24" s="53" t="s">
        <v>259</v>
      </c>
      <c r="B24" s="53" t="s">
        <v>15</v>
      </c>
      <c r="C24" s="53" t="s">
        <v>1</v>
      </c>
      <c r="D24" s="53" t="s">
        <v>72</v>
      </c>
      <c r="E24" s="53" t="s">
        <v>260</v>
      </c>
      <c r="F24" s="53" t="s">
        <v>37</v>
      </c>
      <c r="G24" s="54">
        <v>45413</v>
      </c>
      <c r="H24" s="54">
        <v>46477</v>
      </c>
      <c r="I24" s="53">
        <v>36</v>
      </c>
      <c r="J24" s="53" t="s">
        <v>17</v>
      </c>
      <c r="K24" s="54" t="s">
        <v>0</v>
      </c>
      <c r="L24" s="56">
        <v>964427.5</v>
      </c>
      <c r="M24" s="53" t="s">
        <v>18</v>
      </c>
    </row>
    <row r="25" spans="1:13" x14ac:dyDescent="0.35">
      <c r="A25" s="53" t="s">
        <v>261</v>
      </c>
      <c r="B25" s="53" t="s">
        <v>15</v>
      </c>
      <c r="C25" s="53" t="s">
        <v>1</v>
      </c>
      <c r="D25" s="53" t="s">
        <v>72</v>
      </c>
      <c r="E25" s="53" t="s">
        <v>262</v>
      </c>
      <c r="F25" s="53" t="s">
        <v>37</v>
      </c>
      <c r="G25" s="54">
        <v>45413</v>
      </c>
      <c r="H25" s="54">
        <v>46477</v>
      </c>
      <c r="I25" s="53">
        <v>36</v>
      </c>
      <c r="J25" s="53" t="s">
        <v>17</v>
      </c>
      <c r="K25" s="54" t="s">
        <v>0</v>
      </c>
      <c r="L25" s="56">
        <v>268824.5</v>
      </c>
      <c r="M25" s="53" t="s">
        <v>18</v>
      </c>
    </row>
    <row r="26" spans="1:13" x14ac:dyDescent="0.35">
      <c r="A26" s="53" t="s">
        <v>263</v>
      </c>
      <c r="B26" s="53" t="s">
        <v>23</v>
      </c>
      <c r="C26" s="53" t="s">
        <v>92</v>
      </c>
      <c r="D26" s="53" t="s">
        <v>264</v>
      </c>
      <c r="E26" s="53" t="s">
        <v>265</v>
      </c>
      <c r="F26" s="53" t="s">
        <v>16</v>
      </c>
      <c r="G26" s="54">
        <v>45558</v>
      </c>
      <c r="H26" s="54">
        <v>46652</v>
      </c>
      <c r="I26" s="53">
        <v>36</v>
      </c>
      <c r="J26" s="53" t="s">
        <v>20</v>
      </c>
      <c r="K26" s="54">
        <v>47018</v>
      </c>
      <c r="L26" s="56">
        <v>196300</v>
      </c>
      <c r="M26" s="53" t="s">
        <v>18</v>
      </c>
    </row>
    <row r="27" spans="1:13" x14ac:dyDescent="0.35">
      <c r="A27" s="53" t="s">
        <v>266</v>
      </c>
      <c r="B27" s="53" t="s">
        <v>43</v>
      </c>
      <c r="C27" s="53" t="s">
        <v>222</v>
      </c>
      <c r="D27" s="53" t="s">
        <v>71</v>
      </c>
      <c r="E27" s="53" t="s">
        <v>32</v>
      </c>
      <c r="F27" s="53" t="s">
        <v>37</v>
      </c>
      <c r="G27" s="54">
        <v>45047</v>
      </c>
      <c r="H27" s="54">
        <v>46507</v>
      </c>
      <c r="I27" s="53">
        <v>60</v>
      </c>
      <c r="J27" s="53" t="s">
        <v>17</v>
      </c>
      <c r="K27" s="54" t="s">
        <v>0</v>
      </c>
      <c r="L27" s="56">
        <v>322860</v>
      </c>
      <c r="M27" s="53" t="s">
        <v>18</v>
      </c>
    </row>
    <row r="28" spans="1:13" x14ac:dyDescent="0.35">
      <c r="A28" s="53" t="s">
        <v>267</v>
      </c>
      <c r="B28" s="53" t="s">
        <v>23</v>
      </c>
      <c r="C28" s="53" t="s">
        <v>222</v>
      </c>
      <c r="D28" s="53" t="s">
        <v>29</v>
      </c>
      <c r="E28" s="53" t="s">
        <v>268</v>
      </c>
      <c r="F28" s="53" t="s">
        <v>35</v>
      </c>
      <c r="G28" s="54">
        <v>43466</v>
      </c>
      <c r="H28" s="54">
        <v>46387</v>
      </c>
      <c r="I28" s="53">
        <v>180</v>
      </c>
      <c r="J28" s="53" t="s">
        <v>20</v>
      </c>
      <c r="K28" s="54">
        <v>49003</v>
      </c>
      <c r="L28" s="56">
        <v>4804395</v>
      </c>
      <c r="M28" s="53" t="s">
        <v>18</v>
      </c>
    </row>
    <row r="29" spans="1:13" x14ac:dyDescent="0.35">
      <c r="A29" s="53" t="s">
        <v>269</v>
      </c>
      <c r="B29" s="53" t="s">
        <v>23</v>
      </c>
      <c r="C29" s="53" t="s">
        <v>222</v>
      </c>
      <c r="D29" s="53" t="s">
        <v>29</v>
      </c>
      <c r="E29" s="53" t="s">
        <v>270</v>
      </c>
      <c r="F29" s="53" t="s">
        <v>35</v>
      </c>
      <c r="G29" s="54">
        <v>43466</v>
      </c>
      <c r="H29" s="54">
        <v>46387</v>
      </c>
      <c r="I29" s="53">
        <v>180</v>
      </c>
      <c r="J29" s="53" t="s">
        <v>20</v>
      </c>
      <c r="K29" s="54">
        <v>49003</v>
      </c>
      <c r="L29" s="56">
        <v>35884370</v>
      </c>
      <c r="M29" s="53" t="s">
        <v>18</v>
      </c>
    </row>
    <row r="30" spans="1:13" x14ac:dyDescent="0.35">
      <c r="A30" s="53" t="s">
        <v>271</v>
      </c>
      <c r="B30" s="53" t="s">
        <v>23</v>
      </c>
      <c r="C30" s="53" t="s">
        <v>222</v>
      </c>
      <c r="D30" s="53" t="s">
        <v>29</v>
      </c>
      <c r="E30" s="53" t="s">
        <v>272</v>
      </c>
      <c r="F30" s="53" t="s">
        <v>35</v>
      </c>
      <c r="G30" s="54">
        <v>43466</v>
      </c>
      <c r="H30" s="54">
        <v>46387</v>
      </c>
      <c r="I30" s="53"/>
      <c r="J30" s="53"/>
      <c r="K30" s="54"/>
      <c r="L30" s="56">
        <v>2000000</v>
      </c>
      <c r="M30" s="53" t="s">
        <v>18</v>
      </c>
    </row>
    <row r="31" spans="1:13" x14ac:dyDescent="0.35">
      <c r="A31" s="53" t="s">
        <v>273</v>
      </c>
      <c r="B31" s="53" t="s">
        <v>23</v>
      </c>
      <c r="C31" s="53" t="s">
        <v>222</v>
      </c>
      <c r="D31" s="53" t="s">
        <v>29</v>
      </c>
      <c r="E31" s="53" t="s">
        <v>274</v>
      </c>
      <c r="F31" s="53" t="s">
        <v>16</v>
      </c>
      <c r="G31" s="54">
        <v>43466</v>
      </c>
      <c r="H31" s="54">
        <v>46446</v>
      </c>
      <c r="I31" s="53">
        <v>180</v>
      </c>
      <c r="J31" s="53" t="s">
        <v>20</v>
      </c>
      <c r="K31" s="54">
        <v>49003</v>
      </c>
      <c r="L31" s="56">
        <v>1598520</v>
      </c>
      <c r="M31" s="53" t="s">
        <v>18</v>
      </c>
    </row>
    <row r="32" spans="1:13" x14ac:dyDescent="0.35">
      <c r="A32" s="53" t="s">
        <v>275</v>
      </c>
      <c r="B32" s="53" t="s">
        <v>23</v>
      </c>
      <c r="C32" s="53" t="s">
        <v>222</v>
      </c>
      <c r="D32" s="53" t="s">
        <v>29</v>
      </c>
      <c r="E32" s="53" t="s">
        <v>276</v>
      </c>
      <c r="F32" s="53" t="s">
        <v>30</v>
      </c>
      <c r="G32" s="54">
        <v>45566</v>
      </c>
      <c r="H32" s="54">
        <v>46599</v>
      </c>
      <c r="I32" s="53">
        <v>36</v>
      </c>
      <c r="J32" s="53" t="s">
        <v>17</v>
      </c>
      <c r="K32" s="54" t="s">
        <v>0</v>
      </c>
      <c r="L32" s="56">
        <v>450000</v>
      </c>
      <c r="M32" s="53" t="s">
        <v>18</v>
      </c>
    </row>
    <row r="33" spans="1:13" x14ac:dyDescent="0.35">
      <c r="A33" s="53" t="s">
        <v>277</v>
      </c>
      <c r="B33" s="53" t="s">
        <v>43</v>
      </c>
      <c r="C33" s="64" t="s">
        <v>86</v>
      </c>
      <c r="D33" s="64" t="s">
        <v>25</v>
      </c>
      <c r="E33" s="53" t="s">
        <v>278</v>
      </c>
      <c r="F33" s="53" t="s">
        <v>37</v>
      </c>
      <c r="G33" s="54">
        <v>45215</v>
      </c>
      <c r="H33" s="54">
        <v>46675</v>
      </c>
      <c r="I33" s="53">
        <v>48</v>
      </c>
      <c r="J33" s="53" t="s">
        <v>17</v>
      </c>
      <c r="K33" s="54" t="s">
        <v>0</v>
      </c>
      <c r="L33" s="56">
        <v>10779680</v>
      </c>
      <c r="M33" s="53" t="s">
        <v>18</v>
      </c>
    </row>
    <row r="34" spans="1:13" x14ac:dyDescent="0.35">
      <c r="A34" s="53" t="s">
        <v>279</v>
      </c>
      <c r="B34" s="53" t="s">
        <v>23</v>
      </c>
      <c r="C34" s="53" t="s">
        <v>222</v>
      </c>
      <c r="D34" s="53" t="s">
        <v>29</v>
      </c>
      <c r="E34" s="53" t="s">
        <v>280</v>
      </c>
      <c r="F34" s="53" t="s">
        <v>16</v>
      </c>
      <c r="G34" s="54">
        <v>45474</v>
      </c>
      <c r="H34" s="54">
        <v>46568</v>
      </c>
      <c r="I34" s="53">
        <v>48</v>
      </c>
      <c r="J34" s="53" t="s">
        <v>20</v>
      </c>
      <c r="K34" s="54">
        <v>46934</v>
      </c>
      <c r="L34" s="56">
        <v>5000000</v>
      </c>
      <c r="M34" s="53" t="s">
        <v>18</v>
      </c>
    </row>
    <row r="35" spans="1:13" x14ac:dyDescent="0.35">
      <c r="A35" s="53" t="s">
        <v>281</v>
      </c>
      <c r="B35" s="53" t="s">
        <v>23</v>
      </c>
      <c r="C35" s="53" t="s">
        <v>1</v>
      </c>
      <c r="D35" s="53" t="s">
        <v>19</v>
      </c>
      <c r="E35" s="53" t="s">
        <v>282</v>
      </c>
      <c r="F35" s="53" t="s">
        <v>16</v>
      </c>
      <c r="G35" s="54">
        <v>45597</v>
      </c>
      <c r="H35" s="54">
        <v>46691</v>
      </c>
      <c r="I35" s="53"/>
      <c r="J35" s="53" t="s">
        <v>20</v>
      </c>
      <c r="K35" s="54">
        <v>47057</v>
      </c>
      <c r="L35" s="56">
        <v>3500000</v>
      </c>
      <c r="M35" s="53" t="s">
        <v>18</v>
      </c>
    </row>
    <row r="36" spans="1:13" x14ac:dyDescent="0.35">
      <c r="A36" s="53" t="s">
        <v>283</v>
      </c>
      <c r="B36" s="53" t="s">
        <v>43</v>
      </c>
      <c r="C36" s="57" t="s">
        <v>73</v>
      </c>
      <c r="D36" s="53" t="s">
        <v>34</v>
      </c>
      <c r="E36" s="53" t="s">
        <v>284</v>
      </c>
      <c r="F36" s="53" t="s">
        <v>27</v>
      </c>
      <c r="G36" s="54">
        <v>45173</v>
      </c>
      <c r="H36" s="54">
        <v>46633</v>
      </c>
      <c r="I36" s="53">
        <v>48</v>
      </c>
      <c r="J36" s="53" t="s">
        <v>17</v>
      </c>
      <c r="K36" s="54" t="s">
        <v>0</v>
      </c>
      <c r="L36" s="58" t="s">
        <v>27</v>
      </c>
      <c r="M36" s="53" t="s">
        <v>18</v>
      </c>
    </row>
    <row r="37" spans="1:13" x14ac:dyDescent="0.35">
      <c r="A37" s="53" t="s">
        <v>285</v>
      </c>
      <c r="B37" s="53" t="s">
        <v>23</v>
      </c>
      <c r="C37" s="53" t="s">
        <v>192</v>
      </c>
      <c r="D37" s="53" t="s">
        <v>286</v>
      </c>
      <c r="E37" s="53" t="s">
        <v>287</v>
      </c>
      <c r="F37" s="53" t="s">
        <v>16</v>
      </c>
      <c r="G37" s="54">
        <v>45610</v>
      </c>
      <c r="H37" s="54">
        <v>46704</v>
      </c>
      <c r="I37" s="53"/>
      <c r="J37" s="54" t="s">
        <v>20</v>
      </c>
      <c r="K37" s="54">
        <v>47070</v>
      </c>
      <c r="L37" s="56">
        <v>172456</v>
      </c>
      <c r="M37" s="53" t="s">
        <v>18</v>
      </c>
    </row>
    <row r="38" spans="1:13" x14ac:dyDescent="0.35">
      <c r="A38" s="53" t="s">
        <v>288</v>
      </c>
      <c r="B38" s="53" t="s">
        <v>23</v>
      </c>
      <c r="C38" s="57" t="s">
        <v>73</v>
      </c>
      <c r="D38" s="53" t="s">
        <v>34</v>
      </c>
      <c r="E38" s="53" t="s">
        <v>289</v>
      </c>
      <c r="F38" s="53" t="s">
        <v>35</v>
      </c>
      <c r="G38" s="54">
        <v>45383</v>
      </c>
      <c r="H38" s="54">
        <v>46477</v>
      </c>
      <c r="I38" s="53"/>
      <c r="J38" s="53" t="s">
        <v>20</v>
      </c>
      <c r="K38" s="54">
        <v>46843</v>
      </c>
      <c r="L38" s="56">
        <v>185169.8</v>
      </c>
      <c r="M38" s="53" t="s">
        <v>18</v>
      </c>
    </row>
    <row r="39" spans="1:13" x14ac:dyDescent="0.35">
      <c r="A39" s="53" t="s">
        <v>283</v>
      </c>
      <c r="B39" s="53" t="s">
        <v>43</v>
      </c>
      <c r="C39" s="53" t="s">
        <v>73</v>
      </c>
      <c r="D39" s="53" t="s">
        <v>34</v>
      </c>
      <c r="E39" s="53" t="s">
        <v>87</v>
      </c>
      <c r="F39" s="53" t="s">
        <v>37</v>
      </c>
      <c r="G39" s="54">
        <v>44652</v>
      </c>
      <c r="H39" s="54">
        <v>45747</v>
      </c>
      <c r="I39" s="53"/>
      <c r="J39" s="53" t="s">
        <v>20</v>
      </c>
      <c r="K39" s="54">
        <v>46477</v>
      </c>
      <c r="L39" s="58">
        <v>1153190</v>
      </c>
      <c r="M39" s="53" t="s">
        <v>18</v>
      </c>
    </row>
    <row r="40" spans="1:13" x14ac:dyDescent="0.35">
      <c r="A40" s="53" t="s">
        <v>285</v>
      </c>
      <c r="B40" s="53" t="s">
        <v>43</v>
      </c>
      <c r="C40" s="53" t="s">
        <v>73</v>
      </c>
      <c r="D40" s="53" t="s">
        <v>34</v>
      </c>
      <c r="E40" s="53" t="s">
        <v>290</v>
      </c>
      <c r="F40" s="53" t="s">
        <v>37</v>
      </c>
      <c r="G40" s="54">
        <v>44652</v>
      </c>
      <c r="H40" s="54">
        <v>45747</v>
      </c>
      <c r="I40" s="53"/>
      <c r="J40" s="53" t="s">
        <v>20</v>
      </c>
      <c r="K40" s="54">
        <v>46477</v>
      </c>
      <c r="L40" s="58">
        <v>655585</v>
      </c>
      <c r="M40" s="53" t="s">
        <v>18</v>
      </c>
    </row>
    <row r="41" spans="1:13" x14ac:dyDescent="0.35">
      <c r="A41" s="53" t="s">
        <v>288</v>
      </c>
      <c r="B41" s="53" t="s">
        <v>23</v>
      </c>
      <c r="C41" s="53" t="s">
        <v>22</v>
      </c>
      <c r="D41" s="53" t="s">
        <v>22</v>
      </c>
      <c r="E41" s="53" t="s">
        <v>291</v>
      </c>
      <c r="F41" s="53" t="s">
        <v>16</v>
      </c>
      <c r="G41" s="54">
        <v>44930</v>
      </c>
      <c r="H41" s="54" t="s">
        <v>292</v>
      </c>
      <c r="I41" s="53">
        <v>24</v>
      </c>
      <c r="J41" s="53" t="s">
        <v>20</v>
      </c>
      <c r="K41" s="54" t="s">
        <v>293</v>
      </c>
      <c r="L41" s="56">
        <v>17766376</v>
      </c>
      <c r="M41" s="53" t="s">
        <v>18</v>
      </c>
    </row>
    <row r="42" spans="1:13" x14ac:dyDescent="0.35">
      <c r="A42" s="53" t="s">
        <v>294</v>
      </c>
      <c r="B42" s="53" t="s">
        <v>23</v>
      </c>
      <c r="C42" s="53" t="s">
        <v>74</v>
      </c>
      <c r="D42" s="53" t="s">
        <v>74</v>
      </c>
      <c r="E42" s="53" t="s">
        <v>75</v>
      </c>
      <c r="F42" s="53" t="s">
        <v>46</v>
      </c>
      <c r="G42" s="54">
        <v>45295</v>
      </c>
      <c r="H42" s="54" t="s">
        <v>292</v>
      </c>
      <c r="I42" s="53">
        <v>24</v>
      </c>
      <c r="J42" s="53" t="s">
        <v>20</v>
      </c>
      <c r="K42" s="54">
        <v>47487</v>
      </c>
      <c r="L42" s="56">
        <v>8967101</v>
      </c>
      <c r="M42" s="53" t="s">
        <v>18</v>
      </c>
    </row>
    <row r="43" spans="1:13" x14ac:dyDescent="0.35">
      <c r="A43" s="53" t="s">
        <v>295</v>
      </c>
      <c r="B43" s="53" t="s">
        <v>15</v>
      </c>
      <c r="C43" s="53" t="s">
        <v>74</v>
      </c>
      <c r="D43" s="53" t="s">
        <v>74</v>
      </c>
      <c r="E43" s="53" t="s">
        <v>78</v>
      </c>
      <c r="F43" s="53" t="s">
        <v>46</v>
      </c>
      <c r="G43" s="54">
        <v>45295</v>
      </c>
      <c r="H43" s="54" t="s">
        <v>292</v>
      </c>
      <c r="I43" s="53" t="s">
        <v>0</v>
      </c>
      <c r="J43" s="53" t="s">
        <v>17</v>
      </c>
      <c r="K43" s="54" t="s">
        <v>0</v>
      </c>
      <c r="L43" s="56">
        <v>1011513</v>
      </c>
      <c r="M43" s="53" t="s">
        <v>18</v>
      </c>
    </row>
    <row r="44" spans="1:13" x14ac:dyDescent="0.35">
      <c r="A44" s="53" t="s">
        <v>296</v>
      </c>
      <c r="B44" s="53" t="s">
        <v>23</v>
      </c>
      <c r="C44" s="53" t="s">
        <v>22</v>
      </c>
      <c r="D44" s="53" t="s">
        <v>22</v>
      </c>
      <c r="E44" s="53" t="s">
        <v>109</v>
      </c>
      <c r="F44" s="53" t="s">
        <v>35</v>
      </c>
      <c r="G44" s="54" t="s">
        <v>297</v>
      </c>
      <c r="H44" s="54" t="s">
        <v>298</v>
      </c>
      <c r="I44" s="53">
        <v>24</v>
      </c>
      <c r="J44" s="53" t="s">
        <v>20</v>
      </c>
      <c r="K44" s="54" t="s">
        <v>299</v>
      </c>
      <c r="L44" s="56">
        <v>7802415</v>
      </c>
      <c r="M44" s="53" t="s">
        <v>18</v>
      </c>
    </row>
    <row r="45" spans="1:13" x14ac:dyDescent="0.35">
      <c r="A45" s="53" t="s">
        <v>300</v>
      </c>
      <c r="B45" s="53" t="s">
        <v>23</v>
      </c>
      <c r="C45" s="53" t="s">
        <v>1</v>
      </c>
      <c r="D45" s="53" t="s">
        <v>72</v>
      </c>
      <c r="E45" s="53" t="s">
        <v>50</v>
      </c>
      <c r="F45" s="53" t="s">
        <v>16</v>
      </c>
      <c r="G45" s="54">
        <v>45748</v>
      </c>
      <c r="H45" s="54">
        <v>46843</v>
      </c>
      <c r="I45" s="53"/>
      <c r="J45" s="53" t="s">
        <v>20</v>
      </c>
      <c r="K45" s="54">
        <v>47573</v>
      </c>
      <c r="L45" s="58">
        <v>1242000</v>
      </c>
      <c r="M45" s="53" t="s">
        <v>18</v>
      </c>
    </row>
    <row r="46" spans="1:13" x14ac:dyDescent="0.35">
      <c r="A46" s="53" t="s">
        <v>353</v>
      </c>
      <c r="B46" s="53" t="s">
        <v>43</v>
      </c>
      <c r="C46" s="53" t="s">
        <v>1</v>
      </c>
      <c r="D46" s="53" t="s">
        <v>19</v>
      </c>
      <c r="E46" s="53" t="s">
        <v>153</v>
      </c>
      <c r="F46" s="53" t="s">
        <v>35</v>
      </c>
      <c r="G46" s="54">
        <v>43922</v>
      </c>
      <c r="H46" s="54">
        <v>46477</v>
      </c>
      <c r="I46" s="53">
        <v>84</v>
      </c>
      <c r="J46" s="53" t="s">
        <v>17</v>
      </c>
      <c r="K46" s="54" t="s">
        <v>0</v>
      </c>
      <c r="L46" s="56">
        <v>2900000</v>
      </c>
      <c r="M46" s="53" t="s">
        <v>18</v>
      </c>
    </row>
  </sheetData>
  <phoneticPr fontId="4" type="noConversion"/>
  <dataValidations count="1">
    <dataValidation type="date" operator="greaterThan" allowBlank="1" showInputMessage="1" showErrorMessage="1" sqref="G35 K35 K37:K40 G37:H38 G39:G40" xr:uid="{9B1E1771-A214-481C-A53C-24D9AC4CD7C9}">
      <formula1>18264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F170D-81A6-4FCD-8791-498C76C73E9D}">
  <dimension ref="A1:M23"/>
  <sheetViews>
    <sheetView zoomScaleNormal="100" workbookViewId="0">
      <pane ySplit="3" topLeftCell="A4" activePane="bottomLeft" state="frozen"/>
      <selection pane="bottomLeft" activeCell="A3" sqref="A3"/>
    </sheetView>
  </sheetViews>
  <sheetFormatPr defaultColWidth="9.26953125" defaultRowHeight="14.5" x14ac:dyDescent="0.35"/>
  <cols>
    <col min="1" max="1" width="12.1796875" style="3" customWidth="1"/>
    <col min="2" max="2" width="33.54296875" style="3" customWidth="1"/>
    <col min="3" max="3" width="30.7265625" style="3" bestFit="1" customWidth="1"/>
    <col min="4" max="4" width="34.1796875" style="3" bestFit="1" customWidth="1"/>
    <col min="5" max="5" width="66.1796875" style="3" customWidth="1"/>
    <col min="6" max="6" width="39.54296875" style="3" customWidth="1"/>
    <col min="7" max="7" width="16.7265625" style="4" customWidth="1"/>
    <col min="8" max="8" width="17.26953125" style="4" customWidth="1"/>
    <col min="9" max="9" width="14.7265625" style="3" customWidth="1"/>
    <col min="10" max="10" width="16.7265625" style="3" customWidth="1"/>
    <col min="11" max="11" width="18.26953125" style="4" customWidth="1"/>
    <col min="12" max="12" width="23.81640625" style="5" customWidth="1"/>
    <col min="13" max="13" width="29.54296875" style="3" customWidth="1"/>
    <col min="14" max="16384" width="9.26953125" style="3"/>
  </cols>
  <sheetData>
    <row r="1" spans="1:13" x14ac:dyDescent="0.35">
      <c r="A1" s="10" t="s">
        <v>301</v>
      </c>
      <c r="B1" s="7"/>
      <c r="C1" s="7"/>
      <c r="D1" s="7"/>
      <c r="E1" s="7"/>
      <c r="F1" s="7"/>
      <c r="G1" s="8"/>
      <c r="H1" s="8"/>
      <c r="I1" s="7"/>
      <c r="J1" s="7"/>
      <c r="K1" s="8"/>
      <c r="L1" s="9"/>
      <c r="M1" s="7"/>
    </row>
    <row r="2" spans="1:13" x14ac:dyDescent="0.35">
      <c r="A2" s="7"/>
      <c r="B2" s="7"/>
      <c r="C2" s="7"/>
      <c r="D2" s="7"/>
      <c r="E2" s="7"/>
      <c r="F2" s="7"/>
      <c r="G2" s="8"/>
      <c r="H2" s="8"/>
      <c r="I2" s="7"/>
      <c r="J2" s="7"/>
      <c r="K2" s="8"/>
      <c r="L2" s="9"/>
      <c r="M2" s="7"/>
    </row>
    <row r="3" spans="1:13" s="6" customFormat="1" ht="54" customHeight="1" x14ac:dyDescent="0.35">
      <c r="A3" s="48" t="s">
        <v>4</v>
      </c>
      <c r="B3" s="49" t="s">
        <v>5</v>
      </c>
      <c r="C3" s="50" t="s">
        <v>6</v>
      </c>
      <c r="D3" s="50" t="s">
        <v>7</v>
      </c>
      <c r="E3" s="50" t="s">
        <v>8</v>
      </c>
      <c r="F3" s="50" t="s">
        <v>9</v>
      </c>
      <c r="G3" s="50" t="s">
        <v>63</v>
      </c>
      <c r="H3" s="50" t="s">
        <v>10</v>
      </c>
      <c r="I3" s="50" t="s">
        <v>11</v>
      </c>
      <c r="J3" s="50" t="s">
        <v>12</v>
      </c>
      <c r="K3" s="50" t="s">
        <v>13</v>
      </c>
      <c r="L3" s="50" t="s">
        <v>14</v>
      </c>
      <c r="M3" s="51" t="s">
        <v>33</v>
      </c>
    </row>
    <row r="4" spans="1:13" ht="15" customHeight="1" x14ac:dyDescent="0.35">
      <c r="A4" s="52" t="s">
        <v>302</v>
      </c>
      <c r="B4" s="53" t="s">
        <v>43</v>
      </c>
      <c r="C4" s="53" t="s">
        <v>86</v>
      </c>
      <c r="D4" s="53" t="s">
        <v>303</v>
      </c>
      <c r="E4" s="53" t="s">
        <v>304</v>
      </c>
      <c r="F4" s="53" t="s">
        <v>305</v>
      </c>
      <c r="G4" s="54">
        <v>45566</v>
      </c>
      <c r="H4" s="54">
        <v>47026</v>
      </c>
      <c r="I4" s="55">
        <v>48</v>
      </c>
      <c r="J4" s="53" t="s">
        <v>17</v>
      </c>
      <c r="K4" s="54" t="s">
        <v>0</v>
      </c>
      <c r="L4" s="56">
        <v>60000000</v>
      </c>
      <c r="M4" s="53" t="s">
        <v>39</v>
      </c>
    </row>
    <row r="5" spans="1:13" ht="15" customHeight="1" x14ac:dyDescent="0.35">
      <c r="A5" s="52" t="s">
        <v>306</v>
      </c>
      <c r="B5" s="57" t="s">
        <v>42</v>
      </c>
      <c r="C5" s="53" t="s">
        <v>86</v>
      </c>
      <c r="D5" s="53" t="s">
        <v>25</v>
      </c>
      <c r="E5" s="53" t="s">
        <v>307</v>
      </c>
      <c r="F5" s="53" t="s">
        <v>308</v>
      </c>
      <c r="G5" s="54">
        <v>45474</v>
      </c>
      <c r="H5" s="54">
        <v>46934</v>
      </c>
      <c r="I5" s="53">
        <v>48</v>
      </c>
      <c r="J5" s="53" t="s">
        <v>20</v>
      </c>
      <c r="K5" s="54">
        <v>48395</v>
      </c>
      <c r="L5" s="56">
        <v>19200000</v>
      </c>
      <c r="M5" s="53" t="s">
        <v>27</v>
      </c>
    </row>
    <row r="6" spans="1:13" ht="15" customHeight="1" x14ac:dyDescent="0.35">
      <c r="A6" s="52" t="s">
        <v>309</v>
      </c>
      <c r="B6" s="57" t="s">
        <v>42</v>
      </c>
      <c r="C6" s="53" t="s">
        <v>86</v>
      </c>
      <c r="D6" s="53" t="s">
        <v>25</v>
      </c>
      <c r="E6" s="53" t="s">
        <v>310</v>
      </c>
      <c r="F6" s="53" t="s">
        <v>305</v>
      </c>
      <c r="G6" s="54">
        <v>45383</v>
      </c>
      <c r="H6" s="54">
        <v>47208</v>
      </c>
      <c r="I6" s="53">
        <v>60</v>
      </c>
      <c r="J6" s="53" t="s">
        <v>20</v>
      </c>
      <c r="K6" s="54">
        <v>47938</v>
      </c>
      <c r="L6" s="56">
        <v>1890000</v>
      </c>
      <c r="M6" s="53" t="s">
        <v>39</v>
      </c>
    </row>
    <row r="7" spans="1:13" x14ac:dyDescent="0.35">
      <c r="A7" s="52" t="s">
        <v>311</v>
      </c>
      <c r="B7" s="57" t="s">
        <v>42</v>
      </c>
      <c r="C7" s="53" t="s">
        <v>86</v>
      </c>
      <c r="D7" s="53" t="s">
        <v>25</v>
      </c>
      <c r="E7" s="53" t="s">
        <v>312</v>
      </c>
      <c r="F7" s="53" t="s">
        <v>305</v>
      </c>
      <c r="G7" s="54">
        <v>45383</v>
      </c>
      <c r="H7" s="54">
        <v>47208</v>
      </c>
      <c r="I7" s="53">
        <v>60</v>
      </c>
      <c r="J7" s="53" t="s">
        <v>20</v>
      </c>
      <c r="K7" s="54">
        <v>47938</v>
      </c>
      <c r="L7" s="56">
        <v>1620000</v>
      </c>
      <c r="M7" s="53" t="s">
        <v>39</v>
      </c>
    </row>
    <row r="8" spans="1:13" x14ac:dyDescent="0.35">
      <c r="A8" s="52" t="s">
        <v>313</v>
      </c>
      <c r="B8" s="53" t="s">
        <v>43</v>
      </c>
      <c r="C8" s="53" t="s">
        <v>86</v>
      </c>
      <c r="D8" s="53" t="s">
        <v>303</v>
      </c>
      <c r="E8" s="53" t="s">
        <v>314</v>
      </c>
      <c r="F8" s="53" t="s">
        <v>305</v>
      </c>
      <c r="G8" s="54">
        <v>45566</v>
      </c>
      <c r="H8" s="54">
        <v>47026</v>
      </c>
      <c r="I8" s="55">
        <v>48</v>
      </c>
      <c r="J8" s="53" t="s">
        <v>17</v>
      </c>
      <c r="K8" s="54" t="s">
        <v>0</v>
      </c>
      <c r="L8" s="58">
        <v>60000000</v>
      </c>
      <c r="M8" s="53" t="s">
        <v>39</v>
      </c>
    </row>
    <row r="9" spans="1:13" x14ac:dyDescent="0.35">
      <c r="A9" s="52" t="s">
        <v>315</v>
      </c>
      <c r="B9" s="57" t="s">
        <v>42</v>
      </c>
      <c r="C9" s="53" t="s">
        <v>86</v>
      </c>
      <c r="D9" s="53" t="s">
        <v>316</v>
      </c>
      <c r="E9" s="53" t="s">
        <v>317</v>
      </c>
      <c r="F9" s="53" t="s">
        <v>318</v>
      </c>
      <c r="G9" s="54">
        <v>43307</v>
      </c>
      <c r="H9" s="54">
        <v>46959</v>
      </c>
      <c r="I9" s="53">
        <v>120</v>
      </c>
      <c r="J9" s="53" t="s">
        <v>20</v>
      </c>
      <c r="K9" s="54">
        <v>48785</v>
      </c>
      <c r="L9" s="56">
        <v>0</v>
      </c>
      <c r="M9" s="53" t="s">
        <v>18</v>
      </c>
    </row>
    <row r="10" spans="1:13" x14ac:dyDescent="0.35">
      <c r="A10" s="52" t="s">
        <v>319</v>
      </c>
      <c r="B10" s="53" t="s">
        <v>43</v>
      </c>
      <c r="C10" s="53" t="s">
        <v>68</v>
      </c>
      <c r="D10" s="53" t="s">
        <v>29</v>
      </c>
      <c r="E10" s="59" t="s">
        <v>320</v>
      </c>
      <c r="F10" s="53" t="s">
        <v>16</v>
      </c>
      <c r="G10" s="54">
        <v>45384</v>
      </c>
      <c r="H10" s="54">
        <v>46843</v>
      </c>
      <c r="I10" s="53">
        <v>48</v>
      </c>
      <c r="J10" s="53" t="s">
        <v>17</v>
      </c>
      <c r="K10" s="54" t="s">
        <v>0</v>
      </c>
      <c r="L10" s="56">
        <v>240000</v>
      </c>
      <c r="M10" s="53" t="s">
        <v>18</v>
      </c>
    </row>
    <row r="11" spans="1:13" x14ac:dyDescent="0.35">
      <c r="A11" s="52" t="s">
        <v>321</v>
      </c>
      <c r="B11" s="53" t="s">
        <v>43</v>
      </c>
      <c r="C11" s="53" t="s">
        <v>68</v>
      </c>
      <c r="D11" s="53" t="s">
        <v>71</v>
      </c>
      <c r="E11" s="53" t="s">
        <v>322</v>
      </c>
      <c r="F11" s="53" t="s">
        <v>16</v>
      </c>
      <c r="G11" s="54">
        <v>45658</v>
      </c>
      <c r="H11" s="54">
        <v>47118</v>
      </c>
      <c r="I11" s="53">
        <v>48</v>
      </c>
      <c r="J11" s="53" t="s">
        <v>17</v>
      </c>
      <c r="K11" s="54" t="s">
        <v>0</v>
      </c>
      <c r="L11" s="56">
        <v>487363</v>
      </c>
      <c r="M11" s="53" t="s">
        <v>27</v>
      </c>
    </row>
    <row r="12" spans="1:13" x14ac:dyDescent="0.35">
      <c r="A12" s="52" t="s">
        <v>323</v>
      </c>
      <c r="B12" s="53" t="s">
        <v>43</v>
      </c>
      <c r="C12" s="53" t="s">
        <v>73</v>
      </c>
      <c r="D12" s="53" t="s">
        <v>34</v>
      </c>
      <c r="E12" s="53" t="s">
        <v>324</v>
      </c>
      <c r="F12" s="53" t="s">
        <v>325</v>
      </c>
      <c r="G12" s="54">
        <v>45017</v>
      </c>
      <c r="H12" s="54">
        <v>46843</v>
      </c>
      <c r="I12" s="53">
        <v>60</v>
      </c>
      <c r="J12" s="53" t="s">
        <v>17</v>
      </c>
      <c r="K12" s="54" t="s">
        <v>0</v>
      </c>
      <c r="L12" s="56">
        <v>238164</v>
      </c>
      <c r="M12" s="53" t="s">
        <v>18</v>
      </c>
    </row>
    <row r="13" spans="1:13" x14ac:dyDescent="0.35">
      <c r="A13" s="52" t="s">
        <v>326</v>
      </c>
      <c r="B13" s="53" t="s">
        <v>43</v>
      </c>
      <c r="C13" s="53" t="s">
        <v>73</v>
      </c>
      <c r="D13" s="53" t="s">
        <v>34</v>
      </c>
      <c r="E13" s="60" t="s">
        <v>327</v>
      </c>
      <c r="F13" s="53" t="s">
        <v>325</v>
      </c>
      <c r="G13" s="54">
        <v>45017</v>
      </c>
      <c r="H13" s="54">
        <v>46843</v>
      </c>
      <c r="I13" s="53">
        <v>60</v>
      </c>
      <c r="J13" s="53" t="s">
        <v>17</v>
      </c>
      <c r="K13" s="54" t="s">
        <v>0</v>
      </c>
      <c r="L13" s="56">
        <v>318396</v>
      </c>
      <c r="M13" s="53" t="s">
        <v>18</v>
      </c>
    </row>
    <row r="14" spans="1:13" x14ac:dyDescent="0.35">
      <c r="A14" s="52" t="s">
        <v>328</v>
      </c>
      <c r="B14" s="53" t="s">
        <v>43</v>
      </c>
      <c r="C14" s="53" t="s">
        <v>73</v>
      </c>
      <c r="D14" s="53" t="s">
        <v>34</v>
      </c>
      <c r="E14" s="60" t="s">
        <v>28</v>
      </c>
      <c r="F14" s="53" t="s">
        <v>325</v>
      </c>
      <c r="G14" s="54">
        <v>45017</v>
      </c>
      <c r="H14" s="54">
        <v>46843</v>
      </c>
      <c r="I14" s="53">
        <v>60</v>
      </c>
      <c r="J14" s="53" t="s">
        <v>17</v>
      </c>
      <c r="K14" s="54" t="s">
        <v>0</v>
      </c>
      <c r="L14" s="56">
        <v>146155</v>
      </c>
      <c r="M14" s="53" t="s">
        <v>18</v>
      </c>
    </row>
    <row r="15" spans="1:13" x14ac:dyDescent="0.35">
      <c r="A15" s="52" t="s">
        <v>329</v>
      </c>
      <c r="B15" s="53" t="s">
        <v>43</v>
      </c>
      <c r="C15" s="53" t="s">
        <v>73</v>
      </c>
      <c r="D15" s="53" t="s">
        <v>34</v>
      </c>
      <c r="E15" s="60" t="s">
        <v>330</v>
      </c>
      <c r="F15" s="53" t="s">
        <v>325</v>
      </c>
      <c r="G15" s="54">
        <v>45017</v>
      </c>
      <c r="H15" s="54">
        <v>46843</v>
      </c>
      <c r="I15" s="53">
        <v>60</v>
      </c>
      <c r="J15" s="53" t="s">
        <v>17</v>
      </c>
      <c r="K15" s="54" t="s">
        <v>0</v>
      </c>
      <c r="L15" s="56">
        <v>280000</v>
      </c>
      <c r="M15" s="53" t="s">
        <v>18</v>
      </c>
    </row>
    <row r="16" spans="1:13" x14ac:dyDescent="0.35">
      <c r="A16" s="52" t="s">
        <v>331</v>
      </c>
      <c r="B16" s="53" t="s">
        <v>43</v>
      </c>
      <c r="C16" s="53" t="s">
        <v>192</v>
      </c>
      <c r="D16" s="53" t="s">
        <v>286</v>
      </c>
      <c r="E16" s="53" t="s">
        <v>287</v>
      </c>
      <c r="F16" s="53" t="s">
        <v>325</v>
      </c>
      <c r="G16" s="54">
        <v>45610</v>
      </c>
      <c r="H16" s="54">
        <v>46704</v>
      </c>
      <c r="I16" s="53">
        <v>36</v>
      </c>
      <c r="J16" s="54" t="s">
        <v>20</v>
      </c>
      <c r="K16" s="54">
        <v>47070</v>
      </c>
      <c r="L16" s="56">
        <v>172456</v>
      </c>
      <c r="M16" s="53" t="s">
        <v>18</v>
      </c>
    </row>
    <row r="17" spans="1:13" x14ac:dyDescent="0.35">
      <c r="A17" s="52" t="s">
        <v>332</v>
      </c>
      <c r="B17" s="57" t="s">
        <v>42</v>
      </c>
      <c r="C17" s="57" t="s">
        <v>73</v>
      </c>
      <c r="D17" s="53" t="s">
        <v>34</v>
      </c>
      <c r="E17" s="61" t="s">
        <v>333</v>
      </c>
      <c r="F17" s="53" t="s">
        <v>325</v>
      </c>
      <c r="G17" s="54">
        <v>45505</v>
      </c>
      <c r="H17" s="54">
        <v>46965</v>
      </c>
      <c r="I17" s="53" t="s">
        <v>27</v>
      </c>
      <c r="J17" s="54" t="s">
        <v>20</v>
      </c>
      <c r="K17" s="54">
        <v>48060</v>
      </c>
      <c r="L17" s="62">
        <v>1000000</v>
      </c>
      <c r="M17" s="53" t="s">
        <v>18</v>
      </c>
    </row>
    <row r="18" spans="1:13" x14ac:dyDescent="0.35">
      <c r="A18" s="52" t="s">
        <v>334</v>
      </c>
      <c r="B18" s="53" t="s">
        <v>43</v>
      </c>
      <c r="C18" s="53" t="s">
        <v>335</v>
      </c>
      <c r="D18" s="53" t="s">
        <v>64</v>
      </c>
      <c r="E18" s="53" t="s">
        <v>26</v>
      </c>
      <c r="F18" s="53" t="s">
        <v>305</v>
      </c>
      <c r="G18" s="54">
        <v>45295</v>
      </c>
      <c r="H18" s="54" t="s">
        <v>336</v>
      </c>
      <c r="I18" s="53">
        <v>24</v>
      </c>
      <c r="J18" s="53" t="s">
        <v>20</v>
      </c>
      <c r="K18" s="54" t="s">
        <v>337</v>
      </c>
      <c r="L18" s="56">
        <v>1500000</v>
      </c>
      <c r="M18" s="53" t="s">
        <v>18</v>
      </c>
    </row>
    <row r="19" spans="1:13" x14ac:dyDescent="0.35">
      <c r="A19" s="52" t="s">
        <v>338</v>
      </c>
      <c r="B19" s="53" t="s">
        <v>43</v>
      </c>
      <c r="C19" s="53" t="s">
        <v>335</v>
      </c>
      <c r="D19" s="53" t="s">
        <v>64</v>
      </c>
      <c r="E19" s="53" t="s">
        <v>339</v>
      </c>
      <c r="F19" s="53" t="s">
        <v>305</v>
      </c>
      <c r="G19" s="54" t="s">
        <v>340</v>
      </c>
      <c r="H19" s="54" t="s">
        <v>341</v>
      </c>
      <c r="I19" s="53">
        <v>60</v>
      </c>
      <c r="J19" s="53" t="s">
        <v>20</v>
      </c>
      <c r="K19" s="54" t="s">
        <v>342</v>
      </c>
      <c r="L19" s="56">
        <v>4796220</v>
      </c>
      <c r="M19" s="53" t="s">
        <v>18</v>
      </c>
    </row>
    <row r="20" spans="1:13" x14ac:dyDescent="0.35">
      <c r="A20" s="52" t="s">
        <v>343</v>
      </c>
      <c r="B20" s="53" t="s">
        <v>43</v>
      </c>
      <c r="C20" s="53" t="s">
        <v>335</v>
      </c>
      <c r="D20" s="53" t="s">
        <v>64</v>
      </c>
      <c r="E20" s="53" t="s">
        <v>241</v>
      </c>
      <c r="F20" s="53" t="s">
        <v>16</v>
      </c>
      <c r="G20" s="54">
        <v>44571</v>
      </c>
      <c r="H20" s="54" t="s">
        <v>344</v>
      </c>
      <c r="I20" s="53">
        <v>24</v>
      </c>
      <c r="J20" s="53" t="s">
        <v>20</v>
      </c>
      <c r="K20" s="54" t="s">
        <v>345</v>
      </c>
      <c r="L20" s="56">
        <v>1922709</v>
      </c>
      <c r="M20" s="53" t="s">
        <v>18</v>
      </c>
    </row>
    <row r="21" spans="1:13" x14ac:dyDescent="0.35">
      <c r="A21" s="52" t="s">
        <v>346</v>
      </c>
      <c r="B21" s="53" t="s">
        <v>43</v>
      </c>
      <c r="C21" s="53" t="s">
        <v>335</v>
      </c>
      <c r="D21" s="53" t="s">
        <v>64</v>
      </c>
      <c r="E21" s="53" t="s">
        <v>243</v>
      </c>
      <c r="F21" s="53" t="s">
        <v>16</v>
      </c>
      <c r="G21" s="54">
        <v>44936</v>
      </c>
      <c r="H21" s="54" t="s">
        <v>347</v>
      </c>
      <c r="I21" s="53">
        <v>24</v>
      </c>
      <c r="J21" s="53" t="s">
        <v>20</v>
      </c>
      <c r="K21" s="54" t="s">
        <v>348</v>
      </c>
      <c r="L21" s="56">
        <v>388425</v>
      </c>
      <c r="M21" s="53" t="s">
        <v>18</v>
      </c>
    </row>
    <row r="22" spans="1:13" x14ac:dyDescent="0.35">
      <c r="A22" s="52" t="s">
        <v>349</v>
      </c>
      <c r="B22" s="57" t="s">
        <v>42</v>
      </c>
      <c r="C22" s="53" t="s">
        <v>1</v>
      </c>
      <c r="D22" s="53" t="s">
        <v>350</v>
      </c>
      <c r="E22" s="53" t="s">
        <v>351</v>
      </c>
      <c r="F22" s="53" t="s">
        <v>16</v>
      </c>
      <c r="G22" s="54">
        <v>45653</v>
      </c>
      <c r="H22" s="54">
        <v>47113</v>
      </c>
      <c r="I22" s="53" t="s">
        <v>27</v>
      </c>
      <c r="J22" s="53" t="s">
        <v>20</v>
      </c>
      <c r="K22" s="54">
        <v>47478</v>
      </c>
      <c r="L22" s="56">
        <v>2300000</v>
      </c>
      <c r="M22" s="53" t="s">
        <v>18</v>
      </c>
    </row>
    <row r="23" spans="1:13" x14ac:dyDescent="0.35">
      <c r="A23" s="52" t="s">
        <v>352</v>
      </c>
      <c r="B23" s="57" t="s">
        <v>42</v>
      </c>
      <c r="C23" s="53" t="s">
        <v>73</v>
      </c>
      <c r="D23" s="53" t="s">
        <v>34</v>
      </c>
      <c r="E23" s="53" t="s">
        <v>41</v>
      </c>
      <c r="F23" s="53" t="s">
        <v>30</v>
      </c>
      <c r="G23" s="63">
        <v>45748</v>
      </c>
      <c r="H23" s="63">
        <v>47573</v>
      </c>
      <c r="I23" s="53" t="s">
        <v>27</v>
      </c>
      <c r="J23" s="53" t="s">
        <v>20</v>
      </c>
      <c r="K23" s="54">
        <v>48669</v>
      </c>
      <c r="L23" s="58">
        <v>9551662</v>
      </c>
      <c r="M23" s="53" t="s">
        <v>18</v>
      </c>
    </row>
  </sheetData>
  <phoneticPr fontId="4" type="noConversion"/>
  <dataValidations count="1">
    <dataValidation type="date" operator="greaterThan" allowBlank="1" showInputMessage="1" showErrorMessage="1" sqref="K16 G16:H16" xr:uid="{FB5BB89D-6DEB-4AC6-A173-B4BBE3273A0B}">
      <formula1>18264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Guidance</vt:lpstr>
      <vt:lpstr>FY 2025-26</vt:lpstr>
      <vt:lpstr>FY 2026-27</vt:lpstr>
      <vt:lpstr>FY 2027-28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2025-04-25T14:38:47Z</dcterms:created>
  <dcterms:modified xsi:type="dcterms:W3CDTF">2025-04-25T15:17:36Z</dcterms:modified>
  <cp:category/>
  <cp:contentStatus/>
</cp:coreProperties>
</file>